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ansit\Ridership\ServiceChange\"/>
    </mc:Choice>
  </mc:AlternateContent>
  <xr:revisionPtr revIDLastSave="0" documentId="13_ncr:1_{A30F2047-11B2-43BE-B9FF-29B97B468A61}" xr6:coauthVersionLast="47" xr6:coauthVersionMax="47" xr10:uidLastSave="{00000000-0000-0000-0000-000000000000}"/>
  <bookViews>
    <workbookView xWindow="-120" yWindow="-120" windowWidth="20640" windowHeight="11040" xr2:uid="{0918B159-1AC2-4CAD-A3BB-043820676F45}"/>
  </bookViews>
  <sheets>
    <sheet name="ProposedSchedule" sheetId="1" r:id="rId1"/>
    <sheet name="Data" sheetId="2" r:id="rId2"/>
  </sheets>
  <definedNames>
    <definedName name="_xlnm.Print_Area" localSheetId="0">ProposedSchedule!$A$1:$O$78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L63" i="1"/>
  <c r="L64" i="1"/>
  <c r="L65" i="1"/>
  <c r="L66" i="1"/>
  <c r="L67" i="1"/>
  <c r="L60" i="1"/>
  <c r="L61" i="1"/>
  <c r="K62" i="1"/>
  <c r="K63" i="1"/>
  <c r="K64" i="1"/>
  <c r="K65" i="1"/>
  <c r="K66" i="1"/>
  <c r="K60" i="1"/>
  <c r="K61" i="1"/>
  <c r="L54" i="1"/>
  <c r="L55" i="1"/>
  <c r="L56" i="1"/>
  <c r="L57" i="1"/>
  <c r="L53" i="1"/>
  <c r="K53" i="1"/>
  <c r="K54" i="1"/>
  <c r="K55" i="1"/>
  <c r="K56" i="1"/>
  <c r="K58" i="1"/>
  <c r="K57" i="1"/>
  <c r="J58" i="1"/>
  <c r="J60" i="1"/>
  <c r="J61" i="1"/>
  <c r="J62" i="1"/>
  <c r="J63" i="1"/>
  <c r="J64" i="1"/>
  <c r="J65" i="1"/>
  <c r="J66" i="1"/>
  <c r="J67" i="1"/>
  <c r="J68" i="1"/>
  <c r="J57" i="1"/>
  <c r="J31" i="1"/>
  <c r="J32" i="1"/>
  <c r="J33" i="1"/>
  <c r="J34" i="1"/>
  <c r="J29" i="1"/>
  <c r="J30" i="1"/>
  <c r="J36" i="1"/>
  <c r="I38" i="1"/>
  <c r="I39" i="1"/>
  <c r="I40" i="1"/>
  <c r="I41" i="1"/>
  <c r="I42" i="1"/>
  <c r="I43" i="1"/>
  <c r="I44" i="1"/>
  <c r="I45" i="1"/>
  <c r="I46" i="1"/>
  <c r="I47" i="1"/>
  <c r="I48" i="1"/>
  <c r="I36" i="1"/>
  <c r="H38" i="1"/>
  <c r="H39" i="1"/>
  <c r="H40" i="1"/>
  <c r="H41" i="1"/>
  <c r="H42" i="1"/>
  <c r="H43" i="1"/>
  <c r="H44" i="1"/>
  <c r="H45" i="1"/>
  <c r="H47" i="1"/>
  <c r="H48" i="1"/>
  <c r="H36" i="1"/>
  <c r="H37" i="1"/>
  <c r="I37" i="1"/>
  <c r="G38" i="1"/>
  <c r="G39" i="1"/>
  <c r="G40" i="1"/>
  <c r="G41" i="1"/>
  <c r="G42" i="1"/>
  <c r="G43" i="1"/>
  <c r="G44" i="1"/>
  <c r="G45" i="1"/>
  <c r="G47" i="1"/>
  <c r="G48" i="1"/>
  <c r="G36" i="1"/>
  <c r="G37" i="1"/>
  <c r="H70" i="1"/>
  <c r="G70" i="1"/>
  <c r="H72" i="1"/>
  <c r="H73" i="1"/>
  <c r="H74" i="1"/>
  <c r="H75" i="1"/>
  <c r="G72" i="1"/>
  <c r="G73" i="1"/>
  <c r="G74" i="1"/>
  <c r="G75" i="1"/>
  <c r="G71" i="1"/>
  <c r="H71" i="1"/>
  <c r="F71" i="1"/>
  <c r="F72" i="1"/>
  <c r="F73" i="1"/>
  <c r="F74" i="1"/>
  <c r="F75" i="1"/>
  <c r="F70" i="1"/>
  <c r="F54" i="1"/>
  <c r="F55" i="1"/>
  <c r="F56" i="1"/>
  <c r="F57" i="1"/>
  <c r="F5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5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6" i="1"/>
  <c r="J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D24" i="1"/>
  <c r="D15" i="1"/>
  <c r="D16" i="1"/>
  <c r="D17" i="1"/>
  <c r="D18" i="1"/>
  <c r="D19" i="1"/>
  <c r="D20" i="1"/>
  <c r="D21" i="1"/>
  <c r="D22" i="1"/>
  <c r="D23" i="1"/>
  <c r="G5" i="1"/>
  <c r="G6" i="1"/>
  <c r="D10" i="1"/>
  <c r="D11" i="1"/>
  <c r="D12" i="1"/>
  <c r="D13" i="1"/>
  <c r="D14" i="1"/>
  <c r="D9" i="1"/>
</calcChain>
</file>

<file path=xl/sharedStrings.xml><?xml version="1.0" encoding="utf-8"?>
<sst xmlns="http://schemas.openxmlformats.org/spreadsheetml/2006/main" count="442" uniqueCount="83">
  <si>
    <t>ALLEGANY COUNTY TRANSIT</t>
  </si>
  <si>
    <t>PROPOSED SCHEDULE</t>
  </si>
  <si>
    <t>NOTE:  Read scheduled stop locations from top to bottom, then left to right</t>
  </si>
  <si>
    <t xml:space="preserve">   to find the arrival time for that stop.   *** Times in BOLD are PM times ***</t>
  </si>
  <si>
    <t xml:space="preserve"> RED / BLUE LINE COMBINATION</t>
  </si>
  <si>
    <t xml:space="preserve">FREDERICK STREET </t>
  </si>
  <si>
    <t>Cumberland Martin's</t>
  </si>
  <si>
    <t>HRDC on Virginia Ave.</t>
  </si>
  <si>
    <t>L</t>
  </si>
  <si>
    <t>Potomac &amp; Virginia Ave.</t>
  </si>
  <si>
    <t xml:space="preserve">White Oaks Plaza (Big Lots)  </t>
  </si>
  <si>
    <t>U</t>
  </si>
  <si>
    <t>--</t>
  </si>
  <si>
    <t>Cumberland Marketplace</t>
  </si>
  <si>
    <t>Cascades</t>
  </si>
  <si>
    <t>N</t>
  </si>
  <si>
    <t>Mt. View Apartments</t>
  </si>
  <si>
    <t>Archway / Jane Frazier</t>
  </si>
  <si>
    <t>C</t>
  </si>
  <si>
    <t>Oldtown &amp; Maryland Ave.</t>
  </si>
  <si>
    <t>H</t>
  </si>
  <si>
    <t xml:space="preserve">FREDERICK STREET  </t>
  </si>
  <si>
    <t>Kent Ave Johnson Heights</t>
  </si>
  <si>
    <t>Request Stop - Urology Assoc.</t>
  </si>
  <si>
    <t>*</t>
  </si>
  <si>
    <t>Health Department</t>
  </si>
  <si>
    <t>UPMC - Hospital</t>
  </si>
  <si>
    <t>College of Maryland  ACM</t>
  </si>
  <si>
    <t>Finan Center</t>
  </si>
  <si>
    <t>Decatur &amp; Baltimore Ave.</t>
  </si>
  <si>
    <r>
      <rPr>
        <b/>
        <sz val="12"/>
        <color theme="1"/>
        <rFont val="Arial"/>
        <family val="2"/>
      </rPr>
      <t xml:space="preserve">   * </t>
    </r>
    <r>
      <rPr>
        <b/>
        <sz val="10"/>
        <color theme="1"/>
        <rFont val="Arial"/>
        <family val="2"/>
      </rPr>
      <t>By Request Only</t>
    </r>
  </si>
  <si>
    <t xml:space="preserve">GREEN LINE   </t>
  </si>
  <si>
    <t>To Naves Crossroads</t>
  </si>
  <si>
    <t xml:space="preserve">Naves Cross Road </t>
  </si>
  <si>
    <t>Western Md Recovery</t>
  </si>
  <si>
    <t>Bedford Rd &amp; Moon Glo</t>
  </si>
  <si>
    <t>Bedford &amp; Marietta St.</t>
  </si>
  <si>
    <t xml:space="preserve"> </t>
  </si>
  <si>
    <t>To Lavale and Cresaptown</t>
  </si>
  <si>
    <t>Centre &amp; Valley St</t>
  </si>
  <si>
    <t>Nat'l Hwy &amp; Campground</t>
  </si>
  <si>
    <t>LaVale Plaza (Ollies)</t>
  </si>
  <si>
    <t>Red Hill</t>
  </si>
  <si>
    <t>Braddock Square</t>
  </si>
  <si>
    <t>CC Mall Theaters Only</t>
  </si>
  <si>
    <t>Walmart</t>
  </si>
  <si>
    <t>DMV</t>
  </si>
  <si>
    <t xml:space="preserve">US 220 &amp; Moss Ave. </t>
  </si>
  <si>
    <t>Goodwill Industries</t>
  </si>
  <si>
    <t>Greene &amp; Fayette St.</t>
  </si>
  <si>
    <t>FREDERICK STREET</t>
  </si>
  <si>
    <t xml:space="preserve"> GOLD LINE</t>
  </si>
  <si>
    <t>CC Mall Theater</t>
  </si>
  <si>
    <t xml:space="preserve"> Walmart</t>
  </si>
  <si>
    <t>Weis Market</t>
  </si>
  <si>
    <t xml:space="preserve">*Frostburg Plaza  </t>
  </si>
  <si>
    <t xml:space="preserve">Bowery &amp; Paul </t>
  </si>
  <si>
    <t xml:space="preserve">College &amp; Maple </t>
  </si>
  <si>
    <t>State &amp; Broadway</t>
  </si>
  <si>
    <t xml:space="preserve">  FSU  </t>
  </si>
  <si>
    <t xml:space="preserve">To Country Club Mall                  </t>
  </si>
  <si>
    <t>Main St @PalaceTheater</t>
  </si>
  <si>
    <t>Red Hill Plaza</t>
  </si>
  <si>
    <t>Nat'l Hwy / Campground Rd</t>
  </si>
  <si>
    <t>Nat'l Hwy &amp; Long Dr.</t>
  </si>
  <si>
    <t>FSU LUNCH COVER</t>
  </si>
  <si>
    <t>Lowdens Lot</t>
  </si>
  <si>
    <t>Annapolis Hall</t>
  </si>
  <si>
    <t xml:space="preserve">Edgewood </t>
  </si>
  <si>
    <t xml:space="preserve">Pullen Hall </t>
  </si>
  <si>
    <t>Guild Center</t>
  </si>
  <si>
    <t xml:space="preserve">   X  Express Trip to Frostburg State University</t>
  </si>
  <si>
    <r>
      <rPr>
        <b/>
        <sz val="12"/>
        <rFont val="Arial"/>
        <family val="2"/>
      </rPr>
      <t>X</t>
    </r>
    <r>
      <rPr>
        <sz val="12"/>
        <rFont val="Arial"/>
        <family val="2"/>
      </rPr>
      <t>800</t>
    </r>
  </si>
  <si>
    <t>Appalachian Lab</t>
  </si>
  <si>
    <t>By Request</t>
  </si>
  <si>
    <t>Western MD Recovery</t>
  </si>
  <si>
    <t>Nat'l Hwy. &amp; Long Dr.</t>
  </si>
  <si>
    <t>Nat'l Hwy. / Campground Rd.</t>
  </si>
  <si>
    <t>Main St. @ PalaceTheater</t>
  </si>
  <si>
    <t>Nat'l Hwy. &amp; Campground</t>
  </si>
  <si>
    <t>Centre &amp; Valley St.</t>
  </si>
  <si>
    <t>Bedford Rd. &amp; Moon Glo</t>
  </si>
  <si>
    <t xml:space="preserve">Naves Cross 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</si>
</sst>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4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8"/>
      <name val="Calibri"/>
      <family val="2"/>
      <scheme val="minor"/>
    </font>
    <font>
      <b/>
      <sz val="9"/>
      <name val="Arial Narrow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3" borderId="0" xfId="0" applyFont="1" applyFill="1"/>
    <xf numFmtId="49" fontId="4" fillId="3" borderId="0" xfId="0" applyNumberFormat="1" applyFont="1" applyFill="1" applyAlignment="1">
      <alignment vertical="center" wrapText="1"/>
    </xf>
    <xf numFmtId="0" fontId="3" fillId="0" borderId="0" xfId="0" applyFont="1"/>
    <xf numFmtId="49" fontId="5" fillId="3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7" fillId="3" borderId="0" xfId="0" quotePrefix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0" fontId="14" fillId="3" borderId="0" xfId="0" quotePrefix="1" applyNumberFormat="1" applyFont="1" applyFill="1" applyAlignment="1">
      <alignment horizontal="center" vertical="center"/>
    </xf>
    <xf numFmtId="0" fontId="9" fillId="3" borderId="0" xfId="0" applyFont="1" applyFill="1"/>
    <xf numFmtId="0" fontId="8" fillId="2" borderId="7" xfId="0" applyFont="1" applyFill="1" applyBorder="1" applyAlignment="1">
      <alignment vertical="center"/>
    </xf>
    <xf numFmtId="0" fontId="3" fillId="2" borderId="8" xfId="0" applyFont="1" applyFill="1" applyBorder="1"/>
    <xf numFmtId="20" fontId="6" fillId="3" borderId="0" xfId="0" quotePrefix="1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/>
    </xf>
    <xf numFmtId="0" fontId="16" fillId="0" borderId="0" xfId="0" applyFont="1"/>
    <xf numFmtId="0" fontId="8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0" xfId="0" applyFont="1"/>
    <xf numFmtId="0" fontId="15" fillId="3" borderId="0" xfId="0" applyFont="1" applyFill="1" applyAlignment="1">
      <alignment horizontal="center" vertical="center"/>
    </xf>
    <xf numFmtId="20" fontId="7" fillId="3" borderId="0" xfId="0" quotePrefix="1" applyNumberFormat="1" applyFont="1" applyFill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20" fontId="12" fillId="5" borderId="16" xfId="0" quotePrefix="1" applyNumberFormat="1" applyFont="1" applyFill="1" applyBorder="1" applyAlignment="1">
      <alignment horizontal="center" vertical="center"/>
    </xf>
    <xf numFmtId="20" fontId="12" fillId="6" borderId="16" xfId="0" quotePrefix="1" applyNumberFormat="1" applyFont="1" applyFill="1" applyBorder="1" applyAlignment="1">
      <alignment horizontal="center" vertical="center"/>
    </xf>
    <xf numFmtId="20" fontId="12" fillId="3" borderId="0" xfId="0" quotePrefix="1" applyNumberFormat="1" applyFont="1" applyFill="1" applyAlignment="1">
      <alignment horizontal="center" vertical="center"/>
    </xf>
    <xf numFmtId="0" fontId="12" fillId="3" borderId="0" xfId="0" quotePrefix="1" applyFont="1" applyFill="1" applyAlignment="1">
      <alignment horizontal="center" vertical="center"/>
    </xf>
    <xf numFmtId="20" fontId="12" fillId="6" borderId="0" xfId="0" quotePrefix="1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" fillId="2" borderId="19" xfId="0" applyFont="1" applyFill="1" applyBorder="1"/>
    <xf numFmtId="0" fontId="12" fillId="2" borderId="19" xfId="0" applyFont="1" applyFill="1" applyBorder="1" applyAlignment="1">
      <alignment horizontal="center"/>
    </xf>
    <xf numFmtId="0" fontId="3" fillId="2" borderId="19" xfId="0" applyFont="1" applyFill="1" applyBorder="1"/>
    <xf numFmtId="0" fontId="12" fillId="2" borderId="19" xfId="0" applyFont="1" applyFill="1" applyBorder="1"/>
    <xf numFmtId="0" fontId="12" fillId="2" borderId="20" xfId="0" applyFont="1" applyFill="1" applyBorder="1"/>
    <xf numFmtId="0" fontId="9" fillId="6" borderId="0" xfId="0" applyFont="1" applyFill="1" applyAlignment="1">
      <alignment horizontal="center"/>
    </xf>
    <xf numFmtId="20" fontId="12" fillId="5" borderId="5" xfId="0" quotePrefix="1" applyNumberFormat="1" applyFont="1" applyFill="1" applyBorder="1" applyAlignment="1">
      <alignment horizontal="center"/>
    </xf>
    <xf numFmtId="20" fontId="12" fillId="3" borderId="5" xfId="0" quotePrefix="1" applyNumberFormat="1" applyFont="1" applyFill="1" applyBorder="1" applyAlignment="1">
      <alignment horizontal="center" vertical="center"/>
    </xf>
    <xf numFmtId="20" fontId="12" fillId="3" borderId="5" xfId="0" quotePrefix="1" applyNumberFormat="1" applyFont="1" applyFill="1" applyBorder="1" applyAlignment="1">
      <alignment horizontal="center"/>
    </xf>
    <xf numFmtId="20" fontId="12" fillId="5" borderId="9" xfId="0" quotePrefix="1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20" fontId="12" fillId="3" borderId="0" xfId="0" quotePrefix="1" applyNumberFormat="1" applyFont="1" applyFill="1" applyAlignment="1">
      <alignment horizontal="center"/>
    </xf>
    <xf numFmtId="0" fontId="13" fillId="0" borderId="0" xfId="0" applyFont="1"/>
    <xf numFmtId="20" fontId="12" fillId="5" borderId="5" xfId="0" quotePrefix="1" applyNumberFormat="1" applyFont="1" applyFill="1" applyBorder="1" applyAlignment="1">
      <alignment horizontal="center" vertical="center"/>
    </xf>
    <xf numFmtId="0" fontId="14" fillId="3" borderId="0" xfId="0" quotePrefix="1" applyFont="1" applyFill="1" applyAlignment="1">
      <alignment horizontal="center" vertical="center"/>
    </xf>
    <xf numFmtId="20" fontId="12" fillId="6" borderId="8" xfId="0" quotePrefix="1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9" fillId="3" borderId="16" xfId="0" applyFont="1" applyFill="1" applyBorder="1"/>
    <xf numFmtId="0" fontId="9" fillId="6" borderId="5" xfId="0" applyFont="1" applyFill="1" applyBorder="1" applyAlignment="1">
      <alignment horizontal="center"/>
    </xf>
    <xf numFmtId="0" fontId="7" fillId="3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9" fillId="3" borderId="8" xfId="0" applyFont="1" applyFill="1" applyBorder="1"/>
    <xf numFmtId="0" fontId="9" fillId="6" borderId="9" xfId="0" applyFont="1" applyFill="1" applyBorder="1"/>
    <xf numFmtId="0" fontId="3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6" fillId="0" borderId="10" xfId="0" applyFont="1" applyBorder="1"/>
    <xf numFmtId="0" fontId="8" fillId="0" borderId="11" xfId="0" applyFont="1" applyBorder="1" applyAlignment="1">
      <alignment vertical="top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" xfId="0" applyFont="1" applyBorder="1"/>
    <xf numFmtId="0" fontId="8" fillId="0" borderId="2" xfId="0" applyFont="1" applyBorder="1" applyAlignment="1">
      <alignment vertical="top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8" xfId="0" applyFont="1" applyBorder="1"/>
    <xf numFmtId="0" fontId="3" fillId="0" borderId="8" xfId="0" applyFont="1" applyBorder="1"/>
    <xf numFmtId="0" fontId="3" fillId="0" borderId="9" xfId="0" applyFont="1" applyBorder="1"/>
    <xf numFmtId="0" fontId="13" fillId="0" borderId="0" xfId="0" applyFont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20" fontId="14" fillId="0" borderId="0" xfId="0" quotePrefix="1" applyNumberFormat="1" applyFont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20" fontId="14" fillId="0" borderId="5" xfId="0" quotePrefix="1" applyNumberFormat="1" applyFont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20" fontId="14" fillId="2" borderId="9" xfId="0" quotePrefix="1" applyNumberFormat="1" applyFont="1" applyFill="1" applyBorder="1" applyAlignment="1">
      <alignment horizontal="center"/>
    </xf>
    <xf numFmtId="20" fontId="7" fillId="0" borderId="0" xfId="0" quotePrefix="1" applyNumberFormat="1" applyFont="1" applyAlignment="1">
      <alignment horizontal="center"/>
    </xf>
    <xf numFmtId="20" fontId="14" fillId="5" borderId="16" xfId="0" quotePrefix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5" borderId="17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20" fontId="14" fillId="3" borderId="16" xfId="0" quotePrefix="1" applyNumberFormat="1" applyFont="1" applyFill="1" applyBorder="1" applyAlignment="1">
      <alignment horizontal="center" vertical="center"/>
    </xf>
    <xf numFmtId="20" fontId="14" fillId="3" borderId="23" xfId="0" quotePrefix="1" applyNumberFormat="1" applyFont="1" applyFill="1" applyBorder="1" applyAlignment="1">
      <alignment horizontal="center"/>
    </xf>
    <xf numFmtId="20" fontId="14" fillId="3" borderId="24" xfId="0" quotePrefix="1" applyNumberFormat="1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20" fontId="14" fillId="3" borderId="13" xfId="0" quotePrefix="1" applyNumberFormat="1" applyFont="1" applyFill="1" applyBorder="1" applyAlignment="1">
      <alignment horizontal="center" vertical="center"/>
    </xf>
    <xf numFmtId="20" fontId="14" fillId="3" borderId="25" xfId="0" quotePrefix="1" applyNumberFormat="1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 vertical="center"/>
    </xf>
    <xf numFmtId="0" fontId="13" fillId="5" borderId="19" xfId="0" applyFont="1" applyFill="1" applyBorder="1"/>
    <xf numFmtId="0" fontId="13" fillId="5" borderId="27" xfId="0" applyFont="1" applyFill="1" applyBorder="1"/>
    <xf numFmtId="20" fontId="14" fillId="3" borderId="24" xfId="0" quotePrefix="1" applyNumberFormat="1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20" fontId="14" fillId="5" borderId="8" xfId="0" quotePrefix="1" applyNumberFormat="1" applyFont="1" applyFill="1" applyBorder="1" applyAlignment="1">
      <alignment horizontal="center" vertical="center"/>
    </xf>
    <xf numFmtId="20" fontId="14" fillId="5" borderId="28" xfId="0" quotePrefix="1" applyNumberFormat="1" applyFont="1" applyFill="1" applyBorder="1" applyAlignment="1">
      <alignment horizontal="center" vertical="center"/>
    </xf>
    <xf numFmtId="20" fontId="14" fillId="3" borderId="15" xfId="0" quotePrefix="1" applyNumberFormat="1" applyFont="1" applyFill="1" applyBorder="1" applyAlignment="1">
      <alignment horizontal="center" vertical="center"/>
    </xf>
    <xf numFmtId="20" fontId="14" fillId="3" borderId="17" xfId="0" quotePrefix="1" applyNumberFormat="1" applyFont="1" applyFill="1" applyBorder="1" applyAlignment="1">
      <alignment horizontal="center" vertical="center"/>
    </xf>
    <xf numFmtId="20" fontId="14" fillId="3" borderId="6" xfId="0" quotePrefix="1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20" fontId="14" fillId="3" borderId="5" xfId="0" quotePrefix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20" fontId="14" fillId="5" borderId="29" xfId="0" quotePrefix="1" applyNumberFormat="1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7" fillId="3" borderId="23" xfId="0" quotePrefix="1" applyFont="1" applyFill="1" applyBorder="1" applyAlignment="1">
      <alignment horizontal="center" vertical="center"/>
    </xf>
    <xf numFmtId="0" fontId="7" fillId="3" borderId="24" xfId="0" quotePrefix="1" applyFont="1" applyFill="1" applyBorder="1" applyAlignment="1">
      <alignment horizontal="center" vertical="center"/>
    </xf>
    <xf numFmtId="1" fontId="22" fillId="3" borderId="24" xfId="0" applyNumberFormat="1" applyFont="1" applyFill="1" applyBorder="1" applyAlignment="1">
      <alignment horizontal="center" vertical="center"/>
    </xf>
    <xf numFmtId="0" fontId="7" fillId="3" borderId="28" xfId="0" quotePrefix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/>
    </xf>
    <xf numFmtId="0" fontId="7" fillId="2" borderId="18" xfId="0" applyFont="1" applyFill="1" applyBorder="1"/>
    <xf numFmtId="0" fontId="15" fillId="5" borderId="21" xfId="0" applyFont="1" applyFill="1" applyBorder="1" applyAlignment="1">
      <alignment vertical="center"/>
    </xf>
    <xf numFmtId="0" fontId="13" fillId="3" borderId="21" xfId="0" applyFont="1" applyFill="1" applyBorder="1" applyAlignment="1">
      <alignment vertical="center"/>
    </xf>
    <xf numFmtId="0" fontId="14" fillId="3" borderId="21" xfId="0" applyFont="1" applyFill="1" applyBorder="1" applyAlignment="1">
      <alignment vertical="center"/>
    </xf>
    <xf numFmtId="0" fontId="15" fillId="3" borderId="21" xfId="0" applyFont="1" applyFill="1" applyBorder="1" applyAlignment="1">
      <alignment vertical="center" wrapText="1"/>
    </xf>
    <xf numFmtId="0" fontId="15" fillId="3" borderId="21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0" fontId="13" fillId="3" borderId="30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13" fillId="3" borderId="22" xfId="0" applyFont="1" applyFill="1" applyBorder="1" applyAlignment="1">
      <alignment vertical="center" wrapText="1"/>
    </xf>
    <xf numFmtId="1" fontId="14" fillId="3" borderId="16" xfId="0" quotePrefix="1" applyNumberFormat="1" applyFont="1" applyFill="1" applyBorder="1" applyAlignment="1">
      <alignment horizontal="center" vertical="center"/>
    </xf>
    <xf numFmtId="1" fontId="14" fillId="3" borderId="8" xfId="0" quotePrefix="1" applyNumberFormat="1" applyFont="1" applyFill="1" applyBorder="1" applyAlignment="1">
      <alignment horizontal="center" vertical="center"/>
    </xf>
    <xf numFmtId="1" fontId="7" fillId="3" borderId="8" xfId="0" quotePrefix="1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vertical="center"/>
    </xf>
    <xf numFmtId="0" fontId="14" fillId="5" borderId="0" xfId="0" applyFont="1" applyFill="1" applyAlignment="1">
      <alignment horizontal="center" vertical="center"/>
    </xf>
    <xf numFmtId="20" fontId="14" fillId="5" borderId="0" xfId="0" quotePrefix="1" applyNumberFormat="1" applyFont="1" applyFill="1" applyAlignment="1">
      <alignment horizontal="center" vertical="center"/>
    </xf>
    <xf numFmtId="20" fontId="14" fillId="5" borderId="0" xfId="0" quotePrefix="1" applyNumberFormat="1" applyFont="1" applyFill="1" applyAlignment="1">
      <alignment horizontal="center"/>
    </xf>
    <xf numFmtId="20" fontId="12" fillId="6" borderId="0" xfId="0" quotePrefix="1" applyNumberFormat="1" applyFont="1" applyFill="1" applyAlignment="1">
      <alignment horizontal="center"/>
    </xf>
    <xf numFmtId="20" fontId="12" fillId="5" borderId="0" xfId="0" quotePrefix="1" applyNumberFormat="1" applyFont="1" applyFill="1" applyAlignment="1">
      <alignment horizontal="center" vertical="center"/>
    </xf>
    <xf numFmtId="0" fontId="13" fillId="3" borderId="21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/>
    </xf>
    <xf numFmtId="0" fontId="23" fillId="5" borderId="32" xfId="0" applyFont="1" applyFill="1" applyBorder="1"/>
    <xf numFmtId="0" fontId="11" fillId="5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9" fillId="2" borderId="2" xfId="0" applyFont="1" applyFill="1" applyBorder="1"/>
    <xf numFmtId="20" fontId="12" fillId="2" borderId="3" xfId="0" quotePrefix="1" applyNumberFormat="1" applyFont="1" applyFill="1" applyBorder="1" applyAlignment="1">
      <alignment horizontal="center" vertical="center"/>
    </xf>
    <xf numFmtId="1" fontId="14" fillId="3" borderId="0" xfId="0" quotePrefix="1" applyNumberFormat="1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20" fontId="13" fillId="2" borderId="2" xfId="0" applyNumberFormat="1" applyFont="1" applyFill="1" applyBorder="1" applyAlignment="1">
      <alignment horizontal="center" vertical="center"/>
    </xf>
    <xf numFmtId="20" fontId="13" fillId="0" borderId="0" xfId="0" applyNumberFormat="1" applyFont="1" applyAlignment="1">
      <alignment horizontal="center" vertical="center"/>
    </xf>
    <xf numFmtId="20" fontId="13" fillId="2" borderId="8" xfId="0" applyNumberFormat="1" applyFont="1" applyFill="1" applyBorder="1" applyAlignment="1">
      <alignment horizontal="center" vertical="center"/>
    </xf>
    <xf numFmtId="20" fontId="13" fillId="5" borderId="15" xfId="0" applyNumberFormat="1" applyFont="1" applyFill="1" applyBorder="1" applyAlignment="1">
      <alignment horizontal="center" vertical="center"/>
    </xf>
    <xf numFmtId="20" fontId="13" fillId="3" borderId="6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20" fontId="9" fillId="3" borderId="0" xfId="0" applyNumberFormat="1" applyFont="1" applyFill="1" applyAlignment="1">
      <alignment horizontal="center" vertical="center"/>
    </xf>
    <xf numFmtId="20" fontId="13" fillId="5" borderId="0" xfId="0" applyNumberFormat="1" applyFont="1" applyFill="1" applyAlignment="1">
      <alignment horizontal="center" vertical="center"/>
    </xf>
    <xf numFmtId="20" fontId="13" fillId="3" borderId="0" xfId="0" applyNumberFormat="1" applyFont="1" applyFill="1" applyAlignment="1">
      <alignment horizontal="center" vertical="center"/>
    </xf>
    <xf numFmtId="20" fontId="14" fillId="3" borderId="0" xfId="0" applyNumberFormat="1" applyFont="1" applyFill="1" applyAlignment="1">
      <alignment horizontal="center" vertical="center"/>
    </xf>
    <xf numFmtId="20" fontId="13" fillId="5" borderId="8" xfId="0" applyNumberFormat="1" applyFont="1" applyFill="1" applyBorder="1" applyAlignment="1">
      <alignment horizontal="center" vertical="center"/>
    </xf>
    <xf numFmtId="20" fontId="13" fillId="3" borderId="13" xfId="0" applyNumberFormat="1" applyFont="1" applyFill="1" applyBorder="1" applyAlignment="1">
      <alignment horizontal="center" vertical="center"/>
    </xf>
    <xf numFmtId="20" fontId="15" fillId="5" borderId="8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20" fontId="15" fillId="5" borderId="9" xfId="0" applyNumberFormat="1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20" fontId="15" fillId="3" borderId="14" xfId="0" applyNumberFormat="1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" fontId="7" fillId="3" borderId="16" xfId="0" quotePrefix="1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157368</xdr:colOff>
      <xdr:row>58</xdr:row>
      <xdr:rowOff>36629</xdr:rowOff>
    </xdr:from>
    <xdr:to>
      <xdr:col>5</xdr:col>
      <xdr:colOff>359016</xdr:colOff>
      <xdr:row>68</xdr:row>
      <xdr:rowOff>223630</xdr:rowOff>
    </xdr:to>
    <xdr:sp macro="" textlink="">
      <xdr:nvSpPr>
        <xdr:cNvPr id="3" name="Bent-Up Arrow 1">
          <a:extLst>
            <a:ext uri="{FF2B5EF4-FFF2-40B4-BE49-F238E27FC236}">
              <a16:creationId xmlns:a16="http://schemas.microsoft.com/office/drawing/2014/main" id="{D8DFC934-D1D3-4C69-BE62-36525F2C589B}"/>
            </a:ext>
          </a:extLst>
        </xdr:cNvPr>
        <xdr:cNvSpPr/>
      </xdr:nvSpPr>
      <xdr:spPr>
        <a:xfrm rot="10800000">
          <a:off x="4576968" y="9561629"/>
          <a:ext cx="201648" cy="1739576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157368</xdr:colOff>
      <xdr:row>58</xdr:row>
      <xdr:rowOff>36629</xdr:rowOff>
    </xdr:from>
    <xdr:to>
      <xdr:col>5</xdr:col>
      <xdr:colOff>359016</xdr:colOff>
      <xdr:row>68</xdr:row>
      <xdr:rowOff>223630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295E7038-D30D-4114-BBEB-C2F09D7F33A0}"/>
            </a:ext>
          </a:extLst>
        </xdr:cNvPr>
        <xdr:cNvSpPr/>
      </xdr:nvSpPr>
      <xdr:spPr>
        <a:xfrm rot="10800000">
          <a:off x="4815093" y="11161829"/>
          <a:ext cx="201648" cy="2130101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FFDA-E5C1-4296-B5AD-9AF1A4E04EBA}">
  <sheetPr>
    <tabColor rgb="FFFFFF00"/>
    <pageSetUpPr fitToPage="1"/>
  </sheetPr>
  <dimension ref="B1:Q93"/>
  <sheetViews>
    <sheetView tabSelected="1" zoomScaleNormal="100" workbookViewId="0">
      <selection activeCell="B48" sqref="B48"/>
    </sheetView>
  </sheetViews>
  <sheetFormatPr defaultColWidth="9.140625" defaultRowHeight="15" x14ac:dyDescent="0.25"/>
  <cols>
    <col min="1" max="1" width="16.5703125" style="3" customWidth="1"/>
    <col min="2" max="2" width="31.42578125" style="3" customWidth="1"/>
    <col min="3" max="3" width="8" style="3" customWidth="1"/>
    <col min="4" max="4" width="7" style="3" customWidth="1"/>
    <col min="5" max="5" width="7.28515625" style="3" customWidth="1"/>
    <col min="6" max="6" width="6.5703125" style="3" customWidth="1"/>
    <col min="7" max="10" width="7" style="3" customWidth="1"/>
    <col min="11" max="11" width="7" style="1" customWidth="1"/>
    <col min="12" max="12" width="7.7109375" style="65" customWidth="1"/>
    <col min="13" max="13" width="5.7109375" style="3" bestFit="1" customWidth="1"/>
    <col min="14" max="14" width="6.5703125" style="3" customWidth="1"/>
    <col min="15" max="15" width="4.42578125" style="3" customWidth="1"/>
    <col min="16" max="16" width="9.140625" style="3"/>
    <col min="18" max="16384" width="9.140625" style="3"/>
  </cols>
  <sheetData>
    <row r="1" spans="2:15" ht="34.5" customHeight="1" x14ac:dyDescent="0.25">
      <c r="B1" s="203" t="s">
        <v>0</v>
      </c>
      <c r="C1" s="203"/>
      <c r="D1" s="203"/>
      <c r="E1" s="203"/>
      <c r="F1" s="203"/>
      <c r="G1" s="203"/>
      <c r="H1" s="204" t="s">
        <v>1</v>
      </c>
      <c r="I1" s="204"/>
      <c r="J1" s="204"/>
      <c r="L1" s="2"/>
      <c r="N1" s="4"/>
      <c r="O1" s="4"/>
    </row>
    <row r="2" spans="2:15" ht="14.25" customHeight="1" x14ac:dyDescent="0.25">
      <c r="B2" s="205" t="s">
        <v>2</v>
      </c>
      <c r="C2" s="205"/>
      <c r="D2" s="205"/>
      <c r="E2" s="205"/>
      <c r="F2" s="205"/>
      <c r="G2" s="205"/>
      <c r="H2" s="205"/>
      <c r="I2" s="205"/>
      <c r="J2" s="205"/>
      <c r="K2" s="5"/>
      <c r="L2" s="5"/>
      <c r="M2" s="6"/>
      <c r="N2" s="6"/>
      <c r="O2" s="6"/>
    </row>
    <row r="3" spans="2:15" ht="14.25" customHeight="1" thickBot="1" x14ac:dyDescent="0.3">
      <c r="B3" s="205" t="s">
        <v>3</v>
      </c>
      <c r="C3" s="205"/>
      <c r="D3" s="205"/>
      <c r="E3" s="205"/>
      <c r="F3" s="205"/>
      <c r="G3" s="205"/>
      <c r="H3" s="205"/>
      <c r="I3" s="205"/>
      <c r="J3" s="205"/>
      <c r="K3" s="5"/>
      <c r="L3" s="5"/>
      <c r="M3" s="6"/>
      <c r="N3" s="6"/>
      <c r="O3" s="6"/>
    </row>
    <row r="4" spans="2:15" ht="16.5" customHeight="1" thickBot="1" x14ac:dyDescent="0.3">
      <c r="B4" s="199" t="s">
        <v>4</v>
      </c>
      <c r="C4" s="200"/>
      <c r="D4" s="200"/>
      <c r="E4" s="200"/>
      <c r="F4" s="200"/>
      <c r="G4" s="200"/>
      <c r="H4" s="200"/>
      <c r="I4" s="200"/>
      <c r="J4" s="201"/>
      <c r="K4" s="5"/>
      <c r="L4" s="5"/>
      <c r="M4" s="6"/>
      <c r="N4" s="6"/>
      <c r="O4" s="6"/>
    </row>
    <row r="5" spans="2:15" ht="13.5" customHeight="1" x14ac:dyDescent="0.25">
      <c r="B5" s="141" t="s">
        <v>5</v>
      </c>
      <c r="C5" s="174">
        <v>0.33333333333333331</v>
      </c>
      <c r="D5" s="174">
        <v>0.38541666666666669</v>
      </c>
      <c r="E5" s="174">
        <v>0.4375</v>
      </c>
      <c r="F5" s="7"/>
      <c r="G5" s="87" t="str">
        <f>(TEXT(Data!G5,"0\:00"))</f>
        <v>12:40</v>
      </c>
      <c r="H5" s="87" t="str">
        <f>(TEXT(Data!H5,"0\:00"))</f>
        <v>1:50</v>
      </c>
      <c r="I5" s="87" t="str">
        <f>(TEXT(Data!I5,"0\:00"))</f>
        <v>3:00</v>
      </c>
      <c r="J5" s="88" t="str">
        <f>(TEXT(Data!J5,"0\:00"))</f>
        <v>4:15</v>
      </c>
      <c r="K5" s="8"/>
      <c r="L5" s="8"/>
      <c r="M5" s="6"/>
      <c r="N5" s="6"/>
      <c r="O5" s="6"/>
    </row>
    <row r="6" spans="2:15" ht="15" customHeight="1" x14ac:dyDescent="0.25">
      <c r="B6" s="136" t="s">
        <v>6</v>
      </c>
      <c r="C6" s="175">
        <v>0.33541666666666664</v>
      </c>
      <c r="D6" s="175">
        <v>0.38750000000000001</v>
      </c>
      <c r="E6" s="175">
        <v>0.43958333333333333</v>
      </c>
      <c r="F6" s="10"/>
      <c r="G6" s="24" t="str">
        <f>(TEXT(Data!G6,"0\:00"))</f>
        <v>12:43</v>
      </c>
      <c r="H6" s="24" t="str">
        <f>(TEXT(Data!H6,"0\:00"))</f>
        <v>1:53</v>
      </c>
      <c r="I6" s="24" t="str">
        <f>(TEXT(Data!I6,"0\:00"))</f>
        <v>3:03</v>
      </c>
      <c r="J6" s="89" t="str">
        <f>(TEXT(Data!J6,"0\:00"))</f>
        <v>4:18</v>
      </c>
      <c r="K6" s="8"/>
      <c r="L6" s="8"/>
      <c r="M6" s="6"/>
      <c r="N6" s="6"/>
      <c r="O6" s="6"/>
    </row>
    <row r="7" spans="2:15" ht="15" customHeight="1" x14ac:dyDescent="0.25">
      <c r="B7" s="136" t="s">
        <v>7</v>
      </c>
      <c r="C7" s="175">
        <v>0.33819444444444446</v>
      </c>
      <c r="D7" s="175">
        <v>0.39027777777777778</v>
      </c>
      <c r="E7" s="175">
        <v>0.44236111111111109</v>
      </c>
      <c r="F7" s="11" t="s">
        <v>8</v>
      </c>
      <c r="G7" s="24" t="str">
        <f>(TEXT(Data!G7,"0\:00"))</f>
        <v>12:47</v>
      </c>
      <c r="H7" s="24" t="str">
        <f>(TEXT(Data!H7,"0\:00"))</f>
        <v>1:57</v>
      </c>
      <c r="I7" s="24" t="str">
        <f>(TEXT(Data!I7,"0\:00"))</f>
        <v>3:07</v>
      </c>
      <c r="J7" s="89" t="str">
        <f>(TEXT(Data!J7,"0\:00"))</f>
        <v>4:22</v>
      </c>
      <c r="K7" s="8"/>
      <c r="L7" s="8"/>
      <c r="M7" s="6"/>
      <c r="N7" s="6"/>
      <c r="O7" s="6"/>
    </row>
    <row r="8" spans="2:15" ht="15" customHeight="1" x14ac:dyDescent="0.25">
      <c r="B8" s="136" t="s">
        <v>9</v>
      </c>
      <c r="C8" s="175">
        <v>0.34097222222222223</v>
      </c>
      <c r="D8" s="175">
        <v>0.39305555555555555</v>
      </c>
      <c r="E8" s="175">
        <v>0.44513888888888886</v>
      </c>
      <c r="F8" s="11"/>
      <c r="G8" s="24" t="str">
        <f>(TEXT(Data!G8,"0\:00"))</f>
        <v>12:51</v>
      </c>
      <c r="H8" s="24" t="str">
        <f>(TEXT(Data!H8,"0\:00"))</f>
        <v>2:01</v>
      </c>
      <c r="I8" s="24" t="str">
        <f>(TEXT(Data!I8,"0\:00"))</f>
        <v>3:11</v>
      </c>
      <c r="J8" s="89" t="str">
        <f>(TEXT(Data!J8,"0\:00"))</f>
        <v>4:26</v>
      </c>
      <c r="K8" s="12"/>
      <c r="L8" s="13"/>
      <c r="M8" s="14"/>
      <c r="N8" s="14"/>
      <c r="O8" s="14"/>
    </row>
    <row r="9" spans="2:15" ht="15" customHeight="1" x14ac:dyDescent="0.25">
      <c r="B9" s="136" t="s">
        <v>10</v>
      </c>
      <c r="C9" s="175">
        <v>0.34583333333333333</v>
      </c>
      <c r="D9" s="84" t="str">
        <f>(TEXT(Data!D9,"0\:00"))</f>
        <v>9:33</v>
      </c>
      <c r="E9" s="175">
        <v>0.45</v>
      </c>
      <c r="F9" s="11" t="s">
        <v>11</v>
      </c>
      <c r="G9" s="24" t="str">
        <f>(TEXT(Data!G9,"0\:00"))</f>
        <v>12:58</v>
      </c>
      <c r="H9" s="24" t="str">
        <f>(TEXT(Data!H9,"0\:00"))</f>
        <v>2:08</v>
      </c>
      <c r="I9" s="24" t="str">
        <f>(TEXT(Data!I9,"0\:00"))</f>
        <v>3:18</v>
      </c>
      <c r="J9" s="89" t="str">
        <f>(TEXT(Data!J9,"0\:00"))</f>
        <v>--</v>
      </c>
      <c r="L9" s="15"/>
      <c r="M9" s="16"/>
      <c r="N9" s="16"/>
      <c r="O9" s="17"/>
    </row>
    <row r="10" spans="2:15" ht="15" customHeight="1" x14ac:dyDescent="0.25">
      <c r="B10" s="136" t="s">
        <v>13</v>
      </c>
      <c r="C10" s="175">
        <v>0.34791666666666665</v>
      </c>
      <c r="D10" s="84" t="str">
        <f>(TEXT(Data!D10,"0\:00"))</f>
        <v>9:36</v>
      </c>
      <c r="E10" s="175">
        <v>0.45208333333333334</v>
      </c>
      <c r="F10" s="11"/>
      <c r="G10" s="24" t="str">
        <f>(TEXT(Data!G10,"0\:00"))</f>
        <v>1:01</v>
      </c>
      <c r="H10" s="24" t="str">
        <f>(TEXT(Data!H10,"0\:00"))</f>
        <v>2:11</v>
      </c>
      <c r="I10" s="24" t="str">
        <f>(TEXT(Data!I10,"0\:00"))</f>
        <v>3:21</v>
      </c>
      <c r="J10" s="89" t="str">
        <f>(TEXT(Data!J10,"0\:00"))</f>
        <v>--</v>
      </c>
      <c r="L10" s="18"/>
      <c r="M10" s="16"/>
      <c r="N10" s="16"/>
      <c r="O10" s="17"/>
    </row>
    <row r="11" spans="2:15" ht="15" customHeight="1" x14ac:dyDescent="0.25">
      <c r="B11" s="136" t="s">
        <v>14</v>
      </c>
      <c r="C11" s="175">
        <v>0.34930555555555554</v>
      </c>
      <c r="D11" s="84" t="str">
        <f>(TEXT(Data!D11,"0\:00"))</f>
        <v>9:38</v>
      </c>
      <c r="E11" s="175">
        <v>0.45347222222222222</v>
      </c>
      <c r="F11" s="11" t="s">
        <v>15</v>
      </c>
      <c r="G11" s="24" t="str">
        <f>(TEXT(Data!G11,"0\:00"))</f>
        <v>1:03</v>
      </c>
      <c r="H11" s="24" t="str">
        <f>(TEXT(Data!H11,"0\:00"))</f>
        <v>2:13</v>
      </c>
      <c r="I11" s="24" t="str">
        <f>(TEXT(Data!I11,"0\:00"))</f>
        <v>3:23</v>
      </c>
      <c r="J11" s="89" t="str">
        <f>(TEXT(Data!J11,"0\:00"))</f>
        <v>--</v>
      </c>
      <c r="L11" s="18"/>
      <c r="M11" s="16"/>
      <c r="N11" s="16"/>
      <c r="O11" s="17"/>
    </row>
    <row r="12" spans="2:15" ht="15" customHeight="1" x14ac:dyDescent="0.25">
      <c r="B12" s="137" t="s">
        <v>16</v>
      </c>
      <c r="C12" s="175">
        <v>0.3527777777777778</v>
      </c>
      <c r="D12" s="84" t="str">
        <f>(TEXT(Data!D12,"0\:00"))</f>
        <v>9:43</v>
      </c>
      <c r="E12" s="175">
        <v>0.45694444444444443</v>
      </c>
      <c r="F12" s="11"/>
      <c r="G12" s="24" t="str">
        <f>(TEXT(Data!G12,"0\:00"))</f>
        <v>1:08</v>
      </c>
      <c r="H12" s="24" t="str">
        <f>(TEXT(Data!H12,"0\:00"))</f>
        <v>2:18</v>
      </c>
      <c r="I12" s="24" t="str">
        <f>(TEXT(Data!I12,"0\:00"))</f>
        <v>3:28</v>
      </c>
      <c r="J12" s="89" t="str">
        <f>(TEXT(Data!J12,"0\:00"))</f>
        <v>--</v>
      </c>
      <c r="K12" s="15"/>
      <c r="L12" s="18"/>
      <c r="M12" s="16"/>
      <c r="N12" s="16"/>
      <c r="O12" s="17"/>
    </row>
    <row r="13" spans="2:15" ht="15" customHeight="1" x14ac:dyDescent="0.25">
      <c r="B13" s="136" t="s">
        <v>17</v>
      </c>
      <c r="C13" s="175">
        <v>0.35416666666666669</v>
      </c>
      <c r="D13" s="84" t="str">
        <f>(TEXT(Data!D13,"0\:00"))</f>
        <v>9:45</v>
      </c>
      <c r="E13" s="175">
        <v>0.45833333333333331</v>
      </c>
      <c r="F13" s="11" t="s">
        <v>18</v>
      </c>
      <c r="G13" s="24" t="str">
        <f>(TEXT(Data!G13,"0\:00"))</f>
        <v>1:10</v>
      </c>
      <c r="H13" s="24" t="str">
        <f>(TEXT(Data!H13,"0\:00"))</f>
        <v>2:20</v>
      </c>
      <c r="I13" s="24" t="str">
        <f>(TEXT(Data!I13,"0\:00"))</f>
        <v>3:30</v>
      </c>
      <c r="J13" s="89" t="str">
        <f>(TEXT(Data!J13,"0\:00"))</f>
        <v>--</v>
      </c>
      <c r="K13" s="15"/>
      <c r="L13" s="18"/>
      <c r="M13" s="16"/>
      <c r="N13" s="16"/>
      <c r="O13" s="19"/>
    </row>
    <row r="14" spans="2:15" ht="15" customHeight="1" x14ac:dyDescent="0.25">
      <c r="B14" s="136" t="s">
        <v>19</v>
      </c>
      <c r="C14" s="175">
        <v>0.35625000000000001</v>
      </c>
      <c r="D14" s="84" t="str">
        <f>(TEXT(Data!D14,"0\:00"))</f>
        <v>9:48</v>
      </c>
      <c r="E14" s="175">
        <v>0.46041666666666664</v>
      </c>
      <c r="F14" s="11"/>
      <c r="G14" s="24" t="str">
        <f>(TEXT(Data!G14,"0\:00"))</f>
        <v>1:13</v>
      </c>
      <c r="H14" s="24" t="str">
        <f>(TEXT(Data!H14,"0\:00"))</f>
        <v>2:23</v>
      </c>
      <c r="I14" s="24" t="str">
        <f>(TEXT(Data!I14,"0\:00"))</f>
        <v>3:33</v>
      </c>
      <c r="J14" s="89" t="str">
        <f>(TEXT(Data!J14,"0\:00"))</f>
        <v>--</v>
      </c>
      <c r="K14" s="15"/>
      <c r="L14" s="18"/>
      <c r="M14" s="16"/>
      <c r="N14" s="16"/>
      <c r="O14" s="19"/>
    </row>
    <row r="15" spans="2:15" ht="15" customHeight="1" x14ac:dyDescent="0.25">
      <c r="B15" s="136" t="s">
        <v>6</v>
      </c>
      <c r="C15" s="175">
        <v>0.3576388888888889</v>
      </c>
      <c r="D15" s="84" t="str">
        <f>(TEXT(Data!D15,"0\:00"))</f>
        <v>9:50</v>
      </c>
      <c r="E15" s="175">
        <v>0.46180555555555558</v>
      </c>
      <c r="F15" s="11" t="s">
        <v>20</v>
      </c>
      <c r="G15" s="24" t="str">
        <f>(TEXT(Data!G15,"0\:00"))</f>
        <v>1:15</v>
      </c>
      <c r="H15" s="24" t="str">
        <f>(TEXT(Data!H15,"0\:00"))</f>
        <v>2:25</v>
      </c>
      <c r="I15" s="24" t="str">
        <f>(TEXT(Data!I15,"0\:00"))</f>
        <v>3:35</v>
      </c>
      <c r="J15" s="89" t="str">
        <f>(TEXT(Data!J15,"0\:00"))</f>
        <v>--</v>
      </c>
      <c r="K15" s="20"/>
      <c r="L15" s="18"/>
      <c r="M15" s="16"/>
      <c r="N15" s="16"/>
      <c r="O15" s="19"/>
    </row>
    <row r="16" spans="2:15" ht="14.25" customHeight="1" thickBot="1" x14ac:dyDescent="0.3">
      <c r="B16" s="21" t="s">
        <v>21</v>
      </c>
      <c r="C16" s="176">
        <v>0.3611111111111111</v>
      </c>
      <c r="D16" s="85" t="str">
        <f>(TEXT(Data!D16,"0\:00"))</f>
        <v>9:55</v>
      </c>
      <c r="E16" s="176">
        <v>0.46527777777777779</v>
      </c>
      <c r="F16" s="22"/>
      <c r="G16" s="91" t="str">
        <f>(TEXT(Data!G16,"0\:00"))</f>
        <v>1:20</v>
      </c>
      <c r="H16" s="91" t="str">
        <f>(TEXT(Data!H16,"0\:00"))</f>
        <v>2:30</v>
      </c>
      <c r="I16" s="91" t="str">
        <f>(TEXT(Data!I16,"0\:00"))</f>
        <v>3:40</v>
      </c>
      <c r="J16" s="194" t="str">
        <f>(TEXT(Data!J16,"0\:00"))</f>
        <v>--</v>
      </c>
      <c r="K16" s="23"/>
      <c r="L16" s="18"/>
      <c r="M16" s="16"/>
      <c r="N16" s="16"/>
      <c r="O16" s="19"/>
    </row>
    <row r="17" spans="2:15" ht="15" customHeight="1" x14ac:dyDescent="0.25">
      <c r="B17" s="137" t="s">
        <v>22</v>
      </c>
      <c r="C17" s="175">
        <v>0.36388888888888887</v>
      </c>
      <c r="D17" s="84" t="str">
        <f>(TEXT(Data!D17,"0\:00"))</f>
        <v>9:59</v>
      </c>
      <c r="E17" s="175">
        <v>0.46805555555555556</v>
      </c>
      <c r="F17" s="10"/>
      <c r="G17" s="24" t="str">
        <f>(TEXT(Data!G17,"0\:00"))</f>
        <v>1:24</v>
      </c>
      <c r="H17" s="24" t="str">
        <f>(TEXT(Data!H17,"0\:00"))</f>
        <v>2:34</v>
      </c>
      <c r="I17" s="24" t="str">
        <f>(TEXT(Data!I17,"0\:00"))</f>
        <v>3:44</v>
      </c>
      <c r="J17" s="89" t="str">
        <f>(TEXT(Data!J17,"0\:00"))</f>
        <v>--</v>
      </c>
      <c r="K17" s="15"/>
      <c r="L17" s="18"/>
      <c r="M17" s="16"/>
      <c r="N17" s="16"/>
      <c r="O17" s="19"/>
    </row>
    <row r="18" spans="2:15" ht="15" customHeight="1" x14ac:dyDescent="0.25">
      <c r="B18" s="137" t="s">
        <v>23</v>
      </c>
      <c r="C18" s="24" t="s">
        <v>24</v>
      </c>
      <c r="D18" s="84" t="str">
        <f>(TEXT(Data!D18,"0\:00"))</f>
        <v>*</v>
      </c>
      <c r="E18" s="24" t="s">
        <v>24</v>
      </c>
      <c r="F18" s="11"/>
      <c r="G18" s="24" t="str">
        <f>(TEXT(Data!G18,"0\:00"))</f>
        <v>*</v>
      </c>
      <c r="H18" s="24" t="str">
        <f>(TEXT(Data!H18,"0\:00"))</f>
        <v>*</v>
      </c>
      <c r="I18" s="24" t="str">
        <f>(TEXT(Data!I18,"0\:00"))</f>
        <v>*</v>
      </c>
      <c r="J18" s="89" t="str">
        <f>(TEXT(Data!J18,"0\:00"))</f>
        <v>--</v>
      </c>
      <c r="K18" s="12"/>
      <c r="L18" s="18"/>
      <c r="M18" s="16"/>
      <c r="N18" s="16"/>
      <c r="O18" s="19"/>
    </row>
    <row r="19" spans="2:15" ht="15" customHeight="1" x14ac:dyDescent="0.25">
      <c r="B19" s="138" t="s">
        <v>25</v>
      </c>
      <c r="C19" s="175">
        <v>0.36875000000000002</v>
      </c>
      <c r="D19" s="84" t="str">
        <f>(TEXT(Data!D19,"0\:00"))</f>
        <v>10:06</v>
      </c>
      <c r="E19" s="175">
        <v>0.47291666666666665</v>
      </c>
      <c r="F19" s="10"/>
      <c r="G19" s="24" t="str">
        <f>(TEXT(Data!G19,"0\:00"))</f>
        <v>1:31</v>
      </c>
      <c r="H19" s="24" t="str">
        <f>(TEXT(Data!H19,"0\:00"))</f>
        <v>2:41</v>
      </c>
      <c r="I19" s="24" t="str">
        <f>(TEXT(Data!I19,"0\:00"))</f>
        <v>3:51</v>
      </c>
      <c r="J19" s="89" t="str">
        <f>(TEXT(Data!J19,"0\:00"))</f>
        <v>--</v>
      </c>
      <c r="K19" s="15"/>
      <c r="L19" s="18"/>
      <c r="M19" s="16"/>
      <c r="N19" s="16"/>
      <c r="O19" s="19"/>
    </row>
    <row r="20" spans="2:15" ht="15" customHeight="1" x14ac:dyDescent="0.25">
      <c r="B20" s="138" t="s">
        <v>26</v>
      </c>
      <c r="C20" s="175">
        <v>0.37152777777777779</v>
      </c>
      <c r="D20" s="84" t="str">
        <f>(TEXT(Data!D20,"0\:00"))</f>
        <v>10:10</v>
      </c>
      <c r="E20" s="175">
        <v>0.47569444444444442</v>
      </c>
      <c r="F20" s="10"/>
      <c r="G20" s="24" t="str">
        <f>(TEXT(Data!G20,"0\:00"))</f>
        <v>1:35</v>
      </c>
      <c r="H20" s="24" t="str">
        <f>(TEXT(Data!H20,"0\:00"))</f>
        <v>2:45</v>
      </c>
      <c r="I20" s="24" t="str">
        <f>(TEXT(Data!I20,"0\:00"))</f>
        <v>3:55</v>
      </c>
      <c r="J20" s="89" t="str">
        <f>(TEXT(Data!J20,"0\:00"))</f>
        <v>--</v>
      </c>
      <c r="K20" s="15"/>
      <c r="L20" s="18"/>
      <c r="M20" s="16"/>
      <c r="N20" s="16"/>
      <c r="O20" s="19"/>
    </row>
    <row r="21" spans="2:15" ht="15" customHeight="1" x14ac:dyDescent="0.25">
      <c r="B21" s="139" t="s">
        <v>27</v>
      </c>
      <c r="C21" s="175">
        <v>0.375</v>
      </c>
      <c r="D21" s="84" t="str">
        <f>(TEXT(Data!D21,"0\:00"))</f>
        <v>10:15</v>
      </c>
      <c r="E21" s="175">
        <v>0.47916666666666669</v>
      </c>
      <c r="F21" s="10"/>
      <c r="G21" s="24" t="str">
        <f>(TEXT(Data!G21,"0\:00"))</f>
        <v>1:40</v>
      </c>
      <c r="H21" s="24" t="str">
        <f>(TEXT(Data!H21,"0\:00"))</f>
        <v>2:50</v>
      </c>
      <c r="I21" s="24" t="str">
        <f>(TEXT(Data!I21,"0\:00"))</f>
        <v>4:00</v>
      </c>
      <c r="J21" s="89" t="str">
        <f>(TEXT(Data!J21,"0\:00"))</f>
        <v>--</v>
      </c>
      <c r="K21" s="15"/>
      <c r="L21" s="18"/>
      <c r="M21" s="16"/>
      <c r="N21" s="25"/>
      <c r="O21" s="19"/>
    </row>
    <row r="22" spans="2:15" ht="15" customHeight="1" x14ac:dyDescent="0.25">
      <c r="B22" s="136" t="s">
        <v>28</v>
      </c>
      <c r="C22" s="175">
        <v>0.37708333333333333</v>
      </c>
      <c r="D22" s="84" t="str">
        <f>(TEXT(Data!D22,"0\:00"))</f>
        <v>--</v>
      </c>
      <c r="E22" s="86" t="s">
        <v>12</v>
      </c>
      <c r="F22" s="10"/>
      <c r="G22" s="24" t="str">
        <f>(TEXT(Data!G22,"0\:00"))</f>
        <v>1:43</v>
      </c>
      <c r="H22" s="24" t="str">
        <f>(TEXT(Data!H22,"0\:00"))</f>
        <v>--</v>
      </c>
      <c r="I22" s="24" t="str">
        <f>(TEXT(Data!I22,"0\:00"))</f>
        <v>--</v>
      </c>
      <c r="J22" s="89" t="str">
        <f>(TEXT(Data!J22,"0\:00"))</f>
        <v>--</v>
      </c>
      <c r="K22" s="15"/>
      <c r="L22" s="18"/>
      <c r="M22" s="16"/>
      <c r="N22" s="26"/>
      <c r="O22" s="19"/>
    </row>
    <row r="23" spans="2:15" ht="15" customHeight="1" x14ac:dyDescent="0.25">
      <c r="B23" s="136" t="s">
        <v>29</v>
      </c>
      <c r="C23" s="175">
        <v>0.37986111111111109</v>
      </c>
      <c r="D23" s="84" t="str">
        <f>(TEXT(Data!D23,"0\:00"))</f>
        <v>10:21</v>
      </c>
      <c r="E23" s="175">
        <v>0.48333333333333334</v>
      </c>
      <c r="F23" s="10"/>
      <c r="G23" s="24" t="str">
        <f>(TEXT(Data!G23,"0\:00"))</f>
        <v>1:46</v>
      </c>
      <c r="H23" s="24" t="str">
        <f>(TEXT(Data!H23,"0\:00"))</f>
        <v>2:56</v>
      </c>
      <c r="I23" s="24" t="str">
        <f>(TEXT(Data!I23,"0\:00"))</f>
        <v>4:06</v>
      </c>
      <c r="J23" s="89" t="str">
        <f>(TEXT(Data!J23,"0\:00"))</f>
        <v>--</v>
      </c>
      <c r="K23" s="15"/>
      <c r="L23" s="18"/>
      <c r="M23" s="16"/>
      <c r="N23" s="25"/>
      <c r="O23" s="19"/>
    </row>
    <row r="24" spans="2:15" ht="14.25" customHeight="1" thickBot="1" x14ac:dyDescent="0.3">
      <c r="B24" s="140" t="s">
        <v>5</v>
      </c>
      <c r="C24" s="176">
        <v>0.38194444444444442</v>
      </c>
      <c r="D24" s="187" t="str">
        <f>(TEXT(Data!D24,"0\:00"))</f>
        <v>10:25</v>
      </c>
      <c r="E24" s="176">
        <v>0.4861111111111111</v>
      </c>
      <c r="F24" s="27"/>
      <c r="G24" s="98" t="str">
        <f>(TEXT(Data!G24,"0\:00"))</f>
        <v>1:50</v>
      </c>
      <c r="H24" s="98" t="str">
        <f>(TEXT(Data!H24,"0\:00"))</f>
        <v>3:00</v>
      </c>
      <c r="I24" s="98" t="str">
        <f>(TEXT(Data!I24,"0\:00"))</f>
        <v>4:10</v>
      </c>
      <c r="J24" s="131" t="str">
        <f>(TEXT(Data!J24,"0\:00"))</f>
        <v>--</v>
      </c>
      <c r="K24" s="15"/>
      <c r="L24" s="18"/>
      <c r="M24" s="16"/>
      <c r="N24" s="25"/>
      <c r="O24" s="19"/>
    </row>
    <row r="25" spans="2:15" ht="17.25" customHeight="1" thickBot="1" x14ac:dyDescent="0.3">
      <c r="B25" s="71"/>
      <c r="C25" s="72" t="s">
        <v>30</v>
      </c>
      <c r="D25" s="73"/>
      <c r="E25" s="73"/>
      <c r="F25" s="73"/>
      <c r="G25" s="74"/>
      <c r="H25" s="74"/>
      <c r="I25" s="74"/>
      <c r="J25" s="195"/>
      <c r="K25" s="15"/>
      <c r="L25" s="18"/>
      <c r="M25" s="16"/>
      <c r="N25" s="25"/>
      <c r="O25" s="19"/>
    </row>
    <row r="26" spans="2:15" ht="8.25" customHeight="1" thickBot="1" x14ac:dyDescent="0.3">
      <c r="B26" s="28"/>
      <c r="C26" s="29"/>
      <c r="D26" s="30"/>
      <c r="E26" s="30"/>
      <c r="F26" s="30"/>
      <c r="G26" s="31"/>
      <c r="H26" s="31"/>
      <c r="I26" s="31"/>
      <c r="J26" s="9"/>
      <c r="K26" s="15"/>
      <c r="L26" s="18"/>
      <c r="M26" s="16"/>
      <c r="N26" s="25"/>
      <c r="O26" s="19"/>
    </row>
    <row r="27" spans="2:15" ht="17.25" customHeight="1" thickBot="1" x14ac:dyDescent="0.3">
      <c r="B27" s="206" t="s">
        <v>31</v>
      </c>
      <c r="C27" s="207"/>
      <c r="D27" s="207"/>
      <c r="E27" s="207"/>
      <c r="F27" s="207"/>
      <c r="G27" s="207"/>
      <c r="H27" s="207"/>
      <c r="I27" s="207"/>
      <c r="J27" s="208"/>
      <c r="K27" s="32"/>
      <c r="L27" s="18"/>
      <c r="M27" s="33"/>
      <c r="N27" s="33"/>
      <c r="O27" s="34"/>
    </row>
    <row r="28" spans="2:15" ht="15" customHeight="1" x14ac:dyDescent="0.25">
      <c r="B28" s="35"/>
      <c r="C28" s="197" t="s">
        <v>32</v>
      </c>
      <c r="D28" s="197"/>
      <c r="E28" s="197"/>
      <c r="F28" s="197"/>
      <c r="G28" s="197"/>
      <c r="H28" s="197"/>
      <c r="I28" s="197"/>
      <c r="J28" s="198"/>
      <c r="K28" s="32"/>
      <c r="L28" s="18"/>
      <c r="M28" s="33"/>
      <c r="N28" s="33"/>
      <c r="O28" s="34"/>
    </row>
    <row r="29" spans="2:15" ht="14.25" customHeight="1" x14ac:dyDescent="0.25">
      <c r="B29" s="142" t="s">
        <v>5</v>
      </c>
      <c r="C29" s="177">
        <v>0.3125</v>
      </c>
      <c r="D29" s="94" t="s">
        <v>12</v>
      </c>
      <c r="E29" s="94">
        <v>0.4375</v>
      </c>
      <c r="F29" s="37"/>
      <c r="G29" s="36" t="s">
        <v>12</v>
      </c>
      <c r="H29" s="36" t="s">
        <v>12</v>
      </c>
      <c r="I29" s="36" t="s">
        <v>12</v>
      </c>
      <c r="J29" s="101" t="str">
        <f>(TEXT(Data!J29,"0\:00"))</f>
        <v>4:00</v>
      </c>
      <c r="K29" s="32"/>
      <c r="L29" s="18"/>
      <c r="M29" s="33"/>
      <c r="N29" s="33"/>
      <c r="O29" s="33"/>
    </row>
    <row r="30" spans="2:15" ht="15" customHeight="1" x14ac:dyDescent="0.25">
      <c r="B30" s="136" t="s">
        <v>82</v>
      </c>
      <c r="C30" s="178">
        <v>0.31597222222222221</v>
      </c>
      <c r="D30" s="19" t="s">
        <v>12</v>
      </c>
      <c r="E30" s="19">
        <v>0.44097222222222221</v>
      </c>
      <c r="F30" s="40"/>
      <c r="G30" s="38" t="s">
        <v>12</v>
      </c>
      <c r="H30" s="38" t="s">
        <v>12</v>
      </c>
      <c r="I30" s="38" t="s">
        <v>12</v>
      </c>
      <c r="J30" s="101" t="str">
        <f>(TEXT(Data!J30,"0\:00"))</f>
        <v>4:06</v>
      </c>
      <c r="K30" s="20"/>
      <c r="L30" s="179"/>
      <c r="M30" s="33"/>
      <c r="N30" s="33"/>
      <c r="O30" s="33"/>
    </row>
    <row r="31" spans="2:15" ht="15" customHeight="1" x14ac:dyDescent="0.25">
      <c r="B31" s="136" t="s">
        <v>75</v>
      </c>
      <c r="C31" s="178">
        <v>0.31874999999999998</v>
      </c>
      <c r="D31" s="19" t="s">
        <v>12</v>
      </c>
      <c r="E31" s="19">
        <v>0.44374999999999998</v>
      </c>
      <c r="F31" s="40"/>
      <c r="G31" s="38" t="s">
        <v>12</v>
      </c>
      <c r="H31" s="38" t="s">
        <v>12</v>
      </c>
      <c r="I31" s="38" t="s">
        <v>12</v>
      </c>
      <c r="J31" s="101" t="str">
        <f>(TEXT(Data!J31,"0\:00"))</f>
        <v>4:09</v>
      </c>
      <c r="K31" s="20"/>
      <c r="L31" s="180"/>
      <c r="M31" s="33"/>
      <c r="N31" s="33"/>
      <c r="O31" s="34"/>
    </row>
    <row r="32" spans="2:15" ht="15" customHeight="1" x14ac:dyDescent="0.25">
      <c r="B32" s="136" t="s">
        <v>81</v>
      </c>
      <c r="C32" s="178">
        <v>0.3215277777777778</v>
      </c>
      <c r="D32" s="19" t="s">
        <v>12</v>
      </c>
      <c r="E32" s="19">
        <v>0.4465277777777778</v>
      </c>
      <c r="F32" s="40"/>
      <c r="G32" s="38" t="s">
        <v>12</v>
      </c>
      <c r="H32" s="38" t="s">
        <v>12</v>
      </c>
      <c r="I32" s="38" t="s">
        <v>12</v>
      </c>
      <c r="J32" s="101" t="str">
        <f>(TEXT(Data!J32,"0\:00"))</f>
        <v>4:15</v>
      </c>
      <c r="K32" s="20"/>
      <c r="L32" s="18"/>
      <c r="M32" s="33"/>
      <c r="N32" s="33"/>
      <c r="O32" s="33"/>
    </row>
    <row r="33" spans="2:15" ht="15" customHeight="1" x14ac:dyDescent="0.25">
      <c r="B33" s="136" t="s">
        <v>36</v>
      </c>
      <c r="C33" s="178">
        <v>0.32708333333333334</v>
      </c>
      <c r="D33" s="19" t="s">
        <v>12</v>
      </c>
      <c r="E33" s="19">
        <v>0.45208333333333334</v>
      </c>
      <c r="F33" s="40"/>
      <c r="G33" s="38" t="s">
        <v>12</v>
      </c>
      <c r="H33" s="38" t="s">
        <v>12</v>
      </c>
      <c r="I33" s="38" t="s">
        <v>12</v>
      </c>
      <c r="J33" s="101" t="str">
        <f>(TEXT(Data!J33,"0\:00"))</f>
        <v>4:21</v>
      </c>
      <c r="K33" s="20"/>
      <c r="L33" s="18"/>
      <c r="M33" s="33"/>
      <c r="N33" s="33"/>
      <c r="O33" s="33"/>
    </row>
    <row r="34" spans="2:15" ht="14.25" customHeight="1" x14ac:dyDescent="0.25">
      <c r="B34" s="143" t="s">
        <v>5</v>
      </c>
      <c r="C34" s="178">
        <v>0.33333333333333331</v>
      </c>
      <c r="D34" s="16"/>
      <c r="E34" s="182">
        <v>0.45833333333333331</v>
      </c>
      <c r="F34" s="41"/>
      <c r="G34" s="18"/>
      <c r="H34" s="15"/>
      <c r="I34" s="15"/>
      <c r="J34" s="101" t="str">
        <f>(TEXT(Data!J34,"0\:00"))</f>
        <v>4:30</v>
      </c>
      <c r="K34" s="20"/>
      <c r="L34" s="18"/>
      <c r="M34" s="33"/>
      <c r="N34" s="33"/>
      <c r="O34" s="34"/>
    </row>
    <row r="35" spans="2:15" ht="13.5" customHeight="1" x14ac:dyDescent="0.25">
      <c r="B35" s="144" t="s">
        <v>37</v>
      </c>
      <c r="C35" s="42" t="s">
        <v>38</v>
      </c>
      <c r="D35" s="43"/>
      <c r="E35" s="44"/>
      <c r="F35" s="44"/>
      <c r="G35" s="44"/>
      <c r="H35" s="45"/>
      <c r="I35" s="45"/>
      <c r="J35" s="46"/>
      <c r="K35" s="20"/>
      <c r="L35" s="18"/>
      <c r="M35" s="33"/>
      <c r="N35" s="33"/>
      <c r="O35" s="34"/>
    </row>
    <row r="36" spans="2:15" ht="12" customHeight="1" x14ac:dyDescent="0.25">
      <c r="B36" s="145" t="s">
        <v>5</v>
      </c>
      <c r="C36" s="181">
        <v>0.33333333333333331</v>
      </c>
      <c r="D36" s="181">
        <v>0.38541666666666669</v>
      </c>
      <c r="E36" s="181">
        <v>0.45833333333333331</v>
      </c>
      <c r="F36" s="47"/>
      <c r="G36" s="33" t="str">
        <f>(TEXT(Data!G36,"0\:00"))</f>
        <v>1:00</v>
      </c>
      <c r="H36" s="33" t="str">
        <f>(TEXT(Data!H36,"0\:00"))</f>
        <v>2:00</v>
      </c>
      <c r="I36" s="33" t="str">
        <f>(TEXT(Data!I36,"0\:00"))</f>
        <v>3:00</v>
      </c>
      <c r="J36" s="126" t="str">
        <f>(TEXT(Data!J36,"0\:00"))</f>
        <v>--</v>
      </c>
      <c r="K36" s="20"/>
      <c r="L36" s="18"/>
      <c r="M36" s="33"/>
      <c r="N36" s="33"/>
      <c r="O36" s="34"/>
    </row>
    <row r="37" spans="2:15" ht="15" customHeight="1" x14ac:dyDescent="0.25">
      <c r="B37" s="146" t="s">
        <v>80</v>
      </c>
      <c r="C37" s="182">
        <v>0.33750000000000002</v>
      </c>
      <c r="D37" s="182">
        <v>0.38958333333333334</v>
      </c>
      <c r="E37" s="182">
        <v>0.46250000000000002</v>
      </c>
      <c r="F37" s="47" t="s">
        <v>8</v>
      </c>
      <c r="G37" s="33" t="str">
        <f>(TEXT(Data!G37,"0\:00"))</f>
        <v>1:06</v>
      </c>
      <c r="H37" s="33" t="str">
        <f>(TEXT(Data!H37,"0\:00"))</f>
        <v>2:06</v>
      </c>
      <c r="I37" s="33" t="str">
        <f>(TEXT(Data!I37,"0\:00"))</f>
        <v>3:06</v>
      </c>
      <c r="J37" s="49" t="s">
        <v>12</v>
      </c>
      <c r="K37" s="20"/>
      <c r="L37" s="18"/>
      <c r="M37" s="33"/>
      <c r="N37" s="33"/>
      <c r="O37" s="33"/>
    </row>
    <row r="38" spans="2:15" ht="15" customHeight="1" x14ac:dyDescent="0.25">
      <c r="B38" s="146" t="s">
        <v>79</v>
      </c>
      <c r="C38" s="182">
        <v>0.34583333333333333</v>
      </c>
      <c r="D38" s="182">
        <v>0.39791666666666664</v>
      </c>
      <c r="E38" s="182">
        <v>0.47083333333333333</v>
      </c>
      <c r="F38" s="47"/>
      <c r="G38" s="33" t="str">
        <f>(TEXT(Data!G38,"0\:00"))</f>
        <v>1:18</v>
      </c>
      <c r="H38" s="33" t="str">
        <f>(TEXT(Data!H38,"0\:00"))</f>
        <v>2:18</v>
      </c>
      <c r="I38" s="33" t="str">
        <f>(TEXT(Data!I38,"0\:00"))</f>
        <v>3:18</v>
      </c>
      <c r="J38" s="49" t="s">
        <v>12</v>
      </c>
      <c r="K38" s="20"/>
      <c r="L38" s="18"/>
      <c r="M38" s="16"/>
      <c r="N38" s="16"/>
      <c r="O38" s="33"/>
    </row>
    <row r="39" spans="2:15" ht="15" customHeight="1" x14ac:dyDescent="0.25">
      <c r="B39" s="147" t="s">
        <v>41</v>
      </c>
      <c r="C39" s="182">
        <v>0.34722222222222221</v>
      </c>
      <c r="D39" s="19" t="s">
        <v>12</v>
      </c>
      <c r="E39" s="19" t="s">
        <v>12</v>
      </c>
      <c r="F39" s="40" t="s">
        <v>11</v>
      </c>
      <c r="G39" s="33" t="str">
        <f>(TEXT(Data!G39,"0\:00"))</f>
        <v>--</v>
      </c>
      <c r="H39" s="33" t="str">
        <f>(TEXT(Data!H39,"0\:00"))</f>
        <v>--</v>
      </c>
      <c r="I39" s="33" t="str">
        <f>(TEXT(Data!I39,"0\:00"))</f>
        <v>--</v>
      </c>
      <c r="J39" s="49" t="s">
        <v>12</v>
      </c>
      <c r="K39" s="20"/>
      <c r="L39" s="18"/>
      <c r="M39" s="25"/>
      <c r="N39" s="25"/>
      <c r="O39" s="33"/>
    </row>
    <row r="40" spans="2:15" ht="15" customHeight="1" x14ac:dyDescent="0.25">
      <c r="B40" s="146" t="s">
        <v>42</v>
      </c>
      <c r="C40" s="182">
        <v>0.35138888888888886</v>
      </c>
      <c r="D40" s="19" t="s">
        <v>12</v>
      </c>
      <c r="E40" s="19" t="s">
        <v>12</v>
      </c>
      <c r="F40" s="40"/>
      <c r="G40" s="33" t="str">
        <f>(TEXT(Data!G40,"0\:00"))</f>
        <v>--</v>
      </c>
      <c r="H40" s="33" t="str">
        <f>(TEXT(Data!H40,"0\:00"))</f>
        <v>--</v>
      </c>
      <c r="I40" s="33" t="str">
        <f>(TEXT(Data!I40,"0\:00"))</f>
        <v>--</v>
      </c>
      <c r="J40" s="49" t="s">
        <v>12</v>
      </c>
      <c r="K40" s="20"/>
      <c r="L40" s="18"/>
      <c r="M40" s="25"/>
      <c r="N40" s="25"/>
      <c r="O40" s="33"/>
    </row>
    <row r="41" spans="2:15" ht="15" customHeight="1" x14ac:dyDescent="0.25">
      <c r="B41" s="146" t="s">
        <v>43</v>
      </c>
      <c r="C41" s="182">
        <v>0.35555555555555557</v>
      </c>
      <c r="D41" s="182">
        <v>0.40277777777777779</v>
      </c>
      <c r="E41" s="182">
        <v>0.47569444444444442</v>
      </c>
      <c r="F41" s="47" t="s">
        <v>15</v>
      </c>
      <c r="G41" s="33" t="str">
        <f>(TEXT(Data!G41,"0\:00"))</f>
        <v>1:25</v>
      </c>
      <c r="H41" s="33" t="str">
        <f>(TEXT(Data!H41,"0\:00"))</f>
        <v>2:25</v>
      </c>
      <c r="I41" s="33" t="str">
        <f>(TEXT(Data!I41,"0\:00"))</f>
        <v>3:25</v>
      </c>
      <c r="J41" s="49" t="s">
        <v>12</v>
      </c>
      <c r="K41" s="20"/>
      <c r="L41" s="18"/>
      <c r="M41" s="25"/>
      <c r="N41" s="25"/>
      <c r="O41" s="33"/>
    </row>
    <row r="42" spans="2:15" ht="15" customHeight="1" x14ac:dyDescent="0.25">
      <c r="B42" s="148" t="s">
        <v>44</v>
      </c>
      <c r="C42" s="95"/>
      <c r="D42" s="183">
        <v>0.40625</v>
      </c>
      <c r="E42" s="182">
        <v>0.4777777777777778</v>
      </c>
      <c r="F42" s="47"/>
      <c r="G42" s="33" t="str">
        <f>(TEXT(Data!G42,"0\:00"))</f>
        <v>1:28</v>
      </c>
      <c r="H42" s="33" t="str">
        <f>(TEXT(Data!H42,"0\:00"))</f>
        <v>2:30</v>
      </c>
      <c r="I42" s="33" t="str">
        <f>(TEXT(Data!I42,"0\:00"))</f>
        <v>3:28</v>
      </c>
      <c r="J42" s="50" t="s">
        <v>12</v>
      </c>
      <c r="K42" s="20"/>
      <c r="L42" s="18"/>
      <c r="M42" s="25"/>
      <c r="N42" s="25"/>
      <c r="O42" s="33"/>
    </row>
    <row r="43" spans="2:15" ht="15" customHeight="1" x14ac:dyDescent="0.25">
      <c r="B43" s="149" t="s">
        <v>45</v>
      </c>
      <c r="C43" s="183">
        <v>0.36458333333333331</v>
      </c>
      <c r="D43" s="183">
        <v>0.41666666666666669</v>
      </c>
      <c r="E43" s="182">
        <v>0.48055555555555557</v>
      </c>
      <c r="F43" s="47" t="s">
        <v>18</v>
      </c>
      <c r="G43" s="33" t="str">
        <f>(TEXT(Data!G43,"0\:00"))</f>
        <v>1:35</v>
      </c>
      <c r="H43" s="33" t="str">
        <f>(TEXT(Data!H43,"0\:00"))</f>
        <v>2:35</v>
      </c>
      <c r="I43" s="33" t="str">
        <f>(TEXT(Data!I43,"0\:00"))</f>
        <v>3:30</v>
      </c>
      <c r="J43" s="50" t="s">
        <v>12</v>
      </c>
      <c r="K43" s="20"/>
      <c r="L43" s="18"/>
      <c r="M43" s="25"/>
      <c r="N43" s="25"/>
      <c r="O43" s="33"/>
    </row>
    <row r="44" spans="2:15" ht="15" customHeight="1" x14ac:dyDescent="0.25">
      <c r="B44" s="148" t="s">
        <v>46</v>
      </c>
      <c r="C44" s="182">
        <v>0.3659722222222222</v>
      </c>
      <c r="D44" s="182">
        <v>0.41805555555555557</v>
      </c>
      <c r="E44" s="182">
        <v>0.48194444444444445</v>
      </c>
      <c r="F44" s="47"/>
      <c r="G44" s="33" t="str">
        <f>(TEXT(Data!G44,"0\:00"))</f>
        <v>1:37</v>
      </c>
      <c r="H44" s="33" t="str">
        <f>(TEXT(Data!H44,"0\:00"))</f>
        <v>2:37</v>
      </c>
      <c r="I44" s="33" t="str">
        <f>(TEXT(Data!I44,"0\:00"))</f>
        <v>3:32</v>
      </c>
      <c r="J44" s="49" t="s">
        <v>12</v>
      </c>
      <c r="K44" s="20"/>
      <c r="L44" s="18"/>
      <c r="M44" s="25"/>
      <c r="N44" s="25"/>
      <c r="O44" s="33"/>
    </row>
    <row r="45" spans="2:15" ht="15" customHeight="1" x14ac:dyDescent="0.25">
      <c r="B45" s="146" t="s">
        <v>47</v>
      </c>
      <c r="C45" s="182">
        <v>0.37430555555555556</v>
      </c>
      <c r="D45" s="182">
        <v>0.42638888888888887</v>
      </c>
      <c r="E45" s="182">
        <v>0.49027777777777776</v>
      </c>
      <c r="F45" s="47" t="s">
        <v>20</v>
      </c>
      <c r="G45" s="33" t="str">
        <f>(TEXT(Data!G45,"0\:00"))</f>
        <v>1:49</v>
      </c>
      <c r="H45" s="33" t="str">
        <f>(TEXT(Data!H45,"0\:00"))</f>
        <v>2:49</v>
      </c>
      <c r="I45" s="33" t="str">
        <f>(TEXT(Data!I45,"0\:00"))</f>
        <v>3:44</v>
      </c>
      <c r="J45" s="49" t="s">
        <v>12</v>
      </c>
      <c r="K45" s="20"/>
      <c r="L45" s="18"/>
      <c r="M45" s="25"/>
      <c r="N45" s="25"/>
      <c r="O45" s="33"/>
    </row>
    <row r="46" spans="2:15" ht="15" customHeight="1" x14ac:dyDescent="0.25">
      <c r="B46" s="146" t="s">
        <v>48</v>
      </c>
      <c r="C46" s="182">
        <v>0.37638888888888888</v>
      </c>
      <c r="D46" s="182">
        <v>0.4284722222222222</v>
      </c>
      <c r="E46" s="16"/>
      <c r="F46" s="47"/>
      <c r="G46" s="33"/>
      <c r="H46" s="33"/>
      <c r="I46" s="33" t="str">
        <f>(TEXT(Data!I46,"0\:00"))</f>
        <v>3:47</v>
      </c>
      <c r="J46" s="49" t="s">
        <v>12</v>
      </c>
      <c r="K46" s="20"/>
      <c r="L46" s="18"/>
      <c r="M46" s="16"/>
      <c r="N46" s="16"/>
      <c r="O46" s="33"/>
    </row>
    <row r="47" spans="2:15" ht="15" customHeight="1" x14ac:dyDescent="0.25">
      <c r="B47" s="146" t="s">
        <v>49</v>
      </c>
      <c r="C47" s="182">
        <v>0.38055555555555554</v>
      </c>
      <c r="D47" s="182">
        <v>0.43263888888888891</v>
      </c>
      <c r="E47" s="182">
        <v>0.49652777777777779</v>
      </c>
      <c r="F47" s="47"/>
      <c r="G47" s="33" t="str">
        <f>(TEXT(Data!G47,"0\:00"))</f>
        <v>1:55</v>
      </c>
      <c r="H47" s="33" t="str">
        <f>(TEXT(Data!H47,"0\:00"))</f>
        <v>2:55</v>
      </c>
      <c r="I47" s="33" t="str">
        <f>(TEXT(Data!I47,"0\:00"))</f>
        <v>3:53</v>
      </c>
      <c r="J47" s="49" t="s">
        <v>12</v>
      </c>
      <c r="K47" s="20"/>
      <c r="L47" s="18"/>
      <c r="M47" s="25"/>
      <c r="N47" s="25"/>
      <c r="O47" s="33"/>
    </row>
    <row r="48" spans="2:15" ht="14.25" customHeight="1" thickBot="1" x14ac:dyDescent="0.3">
      <c r="B48" s="150" t="s">
        <v>50</v>
      </c>
      <c r="C48" s="184">
        <v>0.38541666666666669</v>
      </c>
      <c r="D48" s="184">
        <v>0.4375</v>
      </c>
      <c r="E48" s="186">
        <v>0.5</v>
      </c>
      <c r="F48" s="27"/>
      <c r="G48" s="97" t="str">
        <f>(TEXT(Data!G48,"0\:00"))</f>
        <v>1:58</v>
      </c>
      <c r="H48" s="97" t="str">
        <f>(TEXT(Data!H48,"0\:00"))</f>
        <v>3:00</v>
      </c>
      <c r="I48" s="97" t="str">
        <f>(TEXT(Data!I48,"0\:00"))</f>
        <v>4:00</v>
      </c>
      <c r="J48" s="51" t="s">
        <v>12</v>
      </c>
      <c r="K48" s="20"/>
      <c r="L48" s="18"/>
      <c r="M48" s="25"/>
      <c r="N48" s="25"/>
      <c r="O48" s="33"/>
    </row>
    <row r="49" spans="2:15" ht="6.75" customHeight="1" thickBot="1" x14ac:dyDescent="0.3">
      <c r="B49" s="12"/>
      <c r="C49" s="18"/>
      <c r="D49" s="18"/>
      <c r="E49" s="18"/>
      <c r="F49" s="52"/>
      <c r="G49" s="15"/>
      <c r="H49" s="15"/>
      <c r="I49" s="15"/>
      <c r="J49" s="53"/>
      <c r="K49" s="20"/>
      <c r="L49" s="18"/>
      <c r="M49" s="25"/>
      <c r="N49" s="25"/>
      <c r="O49" s="33"/>
    </row>
    <row r="50" spans="2:15" ht="19.5" customHeight="1" x14ac:dyDescent="0.25">
      <c r="B50" s="199" t="s">
        <v>51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1"/>
      <c r="M50" s="54"/>
      <c r="N50" s="54"/>
      <c r="O50" s="54"/>
    </row>
    <row r="51" spans="2:15" ht="17.25" customHeight="1" x14ac:dyDescent="0.25">
      <c r="B51" s="157" t="s">
        <v>5</v>
      </c>
      <c r="C51" s="158" t="s">
        <v>72</v>
      </c>
      <c r="D51" s="159" t="s">
        <v>12</v>
      </c>
      <c r="E51" s="159" t="s">
        <v>12</v>
      </c>
      <c r="F51" s="159" t="s">
        <v>12</v>
      </c>
      <c r="G51" s="159" t="s">
        <v>12</v>
      </c>
      <c r="H51" s="160" t="s">
        <v>12</v>
      </c>
      <c r="I51" s="161"/>
      <c r="J51" s="162" t="s">
        <v>12</v>
      </c>
      <c r="K51" s="162" t="s">
        <v>12</v>
      </c>
      <c r="L51" s="55" t="s">
        <v>12</v>
      </c>
      <c r="M51" s="16"/>
      <c r="N51" s="16"/>
      <c r="O51" s="19"/>
    </row>
    <row r="52" spans="2:15" ht="15" customHeight="1" x14ac:dyDescent="0.25">
      <c r="B52" s="151" t="s">
        <v>52</v>
      </c>
      <c r="C52" s="103" t="s">
        <v>12</v>
      </c>
      <c r="D52" s="103" t="s">
        <v>12</v>
      </c>
      <c r="E52" s="103" t="s">
        <v>12</v>
      </c>
      <c r="F52" s="103" t="s">
        <v>12</v>
      </c>
      <c r="G52" s="103" t="s">
        <v>12</v>
      </c>
      <c r="H52" s="104" t="s">
        <v>12</v>
      </c>
      <c r="I52" s="161"/>
      <c r="J52" s="116" t="s">
        <v>12</v>
      </c>
      <c r="K52" s="103" t="s">
        <v>12</v>
      </c>
      <c r="L52" s="117" t="s">
        <v>12</v>
      </c>
      <c r="M52" s="16"/>
      <c r="N52" s="16"/>
      <c r="O52" s="19"/>
    </row>
    <row r="53" spans="2:15" ht="15" customHeight="1" x14ac:dyDescent="0.25">
      <c r="B53" s="146" t="s">
        <v>45</v>
      </c>
      <c r="C53" s="19"/>
      <c r="D53" s="19">
        <v>0.36805555555555558</v>
      </c>
      <c r="E53" s="182">
        <v>0.41319444444444442</v>
      </c>
      <c r="F53" s="16" t="str">
        <f>(TEXT(Data!F53,"0\:00"))</f>
        <v>10:55</v>
      </c>
      <c r="G53" s="19" t="s">
        <v>12</v>
      </c>
      <c r="H53" s="105" t="s">
        <v>12</v>
      </c>
      <c r="I53" s="47" t="s">
        <v>8</v>
      </c>
      <c r="J53" s="118" t="s">
        <v>12</v>
      </c>
      <c r="K53" s="33" t="str">
        <f>(TEXT(Data!K53,"0\:00"))</f>
        <v>2:05</v>
      </c>
      <c r="L53" s="102" t="str">
        <f>(TEXT(Data!L53,"0\:00"))</f>
        <v>3:10</v>
      </c>
      <c r="M53" s="54"/>
      <c r="N53" s="54"/>
      <c r="O53" s="19"/>
    </row>
    <row r="54" spans="2:15" ht="15" customHeight="1" x14ac:dyDescent="0.25">
      <c r="B54" s="146" t="s">
        <v>54</v>
      </c>
      <c r="C54" s="19" t="s">
        <v>12</v>
      </c>
      <c r="D54" s="19">
        <v>0.37569444444444444</v>
      </c>
      <c r="E54" s="182">
        <v>0.42083333333333334</v>
      </c>
      <c r="F54" s="16" t="str">
        <f>(TEXT(Data!F54,"0\:00"))</f>
        <v>11:06</v>
      </c>
      <c r="G54" s="19" t="s">
        <v>12</v>
      </c>
      <c r="H54" s="105" t="s">
        <v>12</v>
      </c>
      <c r="I54" s="47"/>
      <c r="J54" s="118" t="s">
        <v>12</v>
      </c>
      <c r="K54" s="33" t="str">
        <f>(TEXT(Data!K54,"0\:00"))</f>
        <v>2:16</v>
      </c>
      <c r="L54" s="102" t="str">
        <f>(TEXT(Data!L54,"0\:00"))</f>
        <v>3:21</v>
      </c>
      <c r="M54" s="54"/>
      <c r="N54" s="54"/>
      <c r="O54" s="16"/>
    </row>
    <row r="55" spans="2:15" ht="15" customHeight="1" x14ac:dyDescent="0.25">
      <c r="B55" s="146" t="s">
        <v>55</v>
      </c>
      <c r="C55" s="19" t="s">
        <v>12</v>
      </c>
      <c r="D55" s="19">
        <v>0.37777777777777777</v>
      </c>
      <c r="E55" s="182">
        <v>0.42291666666666666</v>
      </c>
      <c r="F55" s="16" t="str">
        <f>(TEXT(Data!F55,"0\:00"))</f>
        <v>11:09</v>
      </c>
      <c r="G55" s="19" t="s">
        <v>12</v>
      </c>
      <c r="H55" s="105" t="s">
        <v>12</v>
      </c>
      <c r="I55" s="161" t="s">
        <v>11</v>
      </c>
      <c r="J55" s="118" t="s">
        <v>12</v>
      </c>
      <c r="K55" s="33" t="str">
        <f>(TEXT(Data!K55,"0\:00"))</f>
        <v>2:19</v>
      </c>
      <c r="L55" s="102" t="str">
        <f>(TEXT(Data!L55,"0\:00"))</f>
        <v>3:24</v>
      </c>
      <c r="M55" s="54"/>
      <c r="N55" s="54"/>
      <c r="O55" s="16"/>
    </row>
    <row r="56" spans="2:15" ht="15" customHeight="1" x14ac:dyDescent="0.25">
      <c r="B56" s="146" t="s">
        <v>56</v>
      </c>
      <c r="C56" s="19" t="s">
        <v>12</v>
      </c>
      <c r="D56" s="19">
        <v>0.38124999999999998</v>
      </c>
      <c r="E56" s="182">
        <v>0.42638888888888887</v>
      </c>
      <c r="F56" s="16" t="str">
        <f>(TEXT(Data!F56,"0\:00"))</f>
        <v>11:14</v>
      </c>
      <c r="G56" s="19" t="s">
        <v>12</v>
      </c>
      <c r="H56" s="105" t="s">
        <v>12</v>
      </c>
      <c r="I56" s="161"/>
      <c r="J56" s="118" t="s">
        <v>12</v>
      </c>
      <c r="K56" s="33" t="str">
        <f>(TEXT(Data!K56,"0\:00"))</f>
        <v>2:24</v>
      </c>
      <c r="L56" s="102" t="str">
        <f>(TEXT(Data!L56,"0\:00"))</f>
        <v>3:29</v>
      </c>
      <c r="M56" s="54"/>
      <c r="N56" s="54"/>
      <c r="O56" s="16"/>
    </row>
    <row r="57" spans="2:15" ht="15" customHeight="1" x14ac:dyDescent="0.25">
      <c r="B57" s="163" t="s">
        <v>57</v>
      </c>
      <c r="C57" s="182">
        <v>0.34722222222222221</v>
      </c>
      <c r="D57" s="182">
        <v>0.38263888888888886</v>
      </c>
      <c r="E57" s="182">
        <v>0.42777777777777776</v>
      </c>
      <c r="F57" s="16" t="str">
        <f>(TEXT(Data!F57,"0\:00"))</f>
        <v>11:16</v>
      </c>
      <c r="G57" s="19" t="s">
        <v>12</v>
      </c>
      <c r="H57" s="105" t="s">
        <v>12</v>
      </c>
      <c r="I57" s="47" t="s">
        <v>15</v>
      </c>
      <c r="J57" s="119" t="str">
        <f>(TEXT(Data!J57,"0\:00"))</f>
        <v>1:25</v>
      </c>
      <c r="K57" s="33" t="str">
        <f>(TEXT(Data!K57,"0\:00"))</f>
        <v>2:26</v>
      </c>
      <c r="L57" s="102" t="str">
        <f>(TEXT(Data!L57,"0\:00"))</f>
        <v>3:31</v>
      </c>
      <c r="M57" s="54"/>
      <c r="N57" s="54"/>
      <c r="O57" s="16"/>
    </row>
    <row r="58" spans="2:15" ht="15" customHeight="1" x14ac:dyDescent="0.25">
      <c r="B58" s="164" t="s">
        <v>58</v>
      </c>
      <c r="C58" s="185">
        <v>0.34930555555555554</v>
      </c>
      <c r="D58" s="185">
        <v>0.38472222222222224</v>
      </c>
      <c r="E58" s="185">
        <v>0.42986111111111114</v>
      </c>
      <c r="F58" s="106" t="s">
        <v>59</v>
      </c>
      <c r="G58" s="107" t="s">
        <v>12</v>
      </c>
      <c r="H58" s="108" t="s">
        <v>12</v>
      </c>
      <c r="I58" s="47"/>
      <c r="J58" s="119" t="str">
        <f>(TEXT(Data!J58,"0\:00"))</f>
        <v>1:28</v>
      </c>
      <c r="K58" s="189" t="str">
        <f>(TEXT(Data!K58,"0\:00"))</f>
        <v>2:29</v>
      </c>
      <c r="L58" s="192">
        <v>0.14861111111111111</v>
      </c>
      <c r="M58" s="54"/>
      <c r="N58" s="54"/>
      <c r="O58" s="16"/>
    </row>
    <row r="59" spans="2:15" ht="17.25" customHeight="1" x14ac:dyDescent="0.25">
      <c r="B59" s="165"/>
      <c r="C59" s="202" t="s">
        <v>60</v>
      </c>
      <c r="D59" s="202"/>
      <c r="E59" s="202"/>
      <c r="F59" s="109"/>
      <c r="G59" s="110"/>
      <c r="H59" s="111"/>
      <c r="I59" s="47" t="s">
        <v>18</v>
      </c>
      <c r="J59" s="188"/>
      <c r="K59" s="166"/>
      <c r="L59" s="123"/>
      <c r="M59" s="54"/>
      <c r="N59" s="54"/>
      <c r="O59" s="16"/>
    </row>
    <row r="60" spans="2:15" ht="15" customHeight="1" x14ac:dyDescent="0.25">
      <c r="B60" s="163" t="s">
        <v>78</v>
      </c>
      <c r="C60" s="182">
        <v>0.35208333333333336</v>
      </c>
      <c r="D60" s="182">
        <v>0.38750000000000001</v>
      </c>
      <c r="E60" s="182">
        <v>0.43263888888888891</v>
      </c>
      <c r="F60" s="19"/>
      <c r="G60" s="19" t="s">
        <v>12</v>
      </c>
      <c r="H60" s="112" t="s">
        <v>12</v>
      </c>
      <c r="I60" s="41"/>
      <c r="J60" s="119" t="str">
        <f>(TEXT(Data!J60,"0\:00"))</f>
        <v>1:32</v>
      </c>
      <c r="K60" s="193" t="str">
        <f>(TEXT(Data!K60,"0\:00"))</f>
        <v>2:33</v>
      </c>
      <c r="L60" s="126" t="str">
        <f>(TEXT(Data!L60,"0\:00"))</f>
        <v>3:38</v>
      </c>
      <c r="M60" s="54"/>
      <c r="N60" s="54"/>
      <c r="O60" s="16"/>
    </row>
    <row r="61" spans="2:15" ht="15" customHeight="1" x14ac:dyDescent="0.25">
      <c r="B61" s="146" t="s">
        <v>55</v>
      </c>
      <c r="C61" s="19" t="s">
        <v>12</v>
      </c>
      <c r="D61" s="182">
        <v>0.39097222222222222</v>
      </c>
      <c r="E61" s="182">
        <v>0.43611111111111112</v>
      </c>
      <c r="F61" s="19"/>
      <c r="G61" s="19" t="s">
        <v>12</v>
      </c>
      <c r="H61" s="112" t="s">
        <v>12</v>
      </c>
      <c r="I61" s="41" t="s">
        <v>20</v>
      </c>
      <c r="J61" s="119" t="str">
        <f>(TEXT(Data!J61,"0\:00"))</f>
        <v>1:37</v>
      </c>
      <c r="K61" s="33" t="str">
        <f>(TEXT(Data!K61,"0\:00"))</f>
        <v>2:38</v>
      </c>
      <c r="L61" s="102" t="str">
        <f>(TEXT(Data!L61,"0\:00"))</f>
        <v>3:43</v>
      </c>
      <c r="M61" s="54"/>
      <c r="N61" s="54"/>
      <c r="O61" s="56"/>
    </row>
    <row r="62" spans="2:15" ht="15" customHeight="1" x14ac:dyDescent="0.25">
      <c r="B62" s="146" t="s">
        <v>54</v>
      </c>
      <c r="C62" s="19" t="s">
        <v>12</v>
      </c>
      <c r="D62" s="19">
        <v>0.3923611111111111</v>
      </c>
      <c r="E62" s="182">
        <v>0.4375</v>
      </c>
      <c r="F62" s="19"/>
      <c r="G62" s="19" t="s">
        <v>12</v>
      </c>
      <c r="H62" s="112" t="s">
        <v>12</v>
      </c>
      <c r="I62" s="41"/>
      <c r="J62" s="119" t="str">
        <f>(TEXT(Data!J62,"0\:00"))</f>
        <v>1:39</v>
      </c>
      <c r="K62" s="33" t="str">
        <f>(TEXT(Data!K62,"0\:00"))</f>
        <v>2:40</v>
      </c>
      <c r="L62" s="102" t="str">
        <f>(TEXT(Data!L62,"0\:00"))</f>
        <v>3:45</v>
      </c>
      <c r="M62" s="54"/>
      <c r="N62" s="54"/>
      <c r="O62" s="56"/>
    </row>
    <row r="63" spans="2:15" ht="15" customHeight="1" x14ac:dyDescent="0.25">
      <c r="B63" s="146" t="s">
        <v>62</v>
      </c>
      <c r="C63" s="19" t="s">
        <v>12</v>
      </c>
      <c r="D63" s="19">
        <v>0.39583333333333331</v>
      </c>
      <c r="E63" s="182">
        <v>0.44097222222222221</v>
      </c>
      <c r="F63" s="19"/>
      <c r="G63" s="19" t="s">
        <v>12</v>
      </c>
      <c r="H63" s="112" t="s">
        <v>12</v>
      </c>
      <c r="I63" s="41"/>
      <c r="J63" s="119" t="str">
        <f>(TEXT(Data!J63,"0\:00"))</f>
        <v>--</v>
      </c>
      <c r="K63" s="33" t="str">
        <f>(TEXT(Data!K63,"0\:00"))</f>
        <v>--</v>
      </c>
      <c r="L63" s="102" t="str">
        <f>(TEXT(Data!L63,"0\:00"))</f>
        <v>--</v>
      </c>
      <c r="M63" s="54"/>
      <c r="N63" s="54"/>
      <c r="O63" s="16"/>
    </row>
    <row r="64" spans="2:15" ht="15" customHeight="1" x14ac:dyDescent="0.25">
      <c r="B64" s="146" t="s">
        <v>77</v>
      </c>
      <c r="C64" s="19">
        <v>0.36041666666666666</v>
      </c>
      <c r="D64" s="19">
        <v>0.40069444444444446</v>
      </c>
      <c r="E64" s="183">
        <v>0.44583333333333336</v>
      </c>
      <c r="F64" s="95"/>
      <c r="G64" s="16"/>
      <c r="H64" s="113"/>
      <c r="I64" s="41"/>
      <c r="J64" s="119" t="str">
        <f>(TEXT(Data!J64,"0\:00"))</f>
        <v>1:51</v>
      </c>
      <c r="K64" s="33" t="str">
        <f>(TEXT(Data!K64,"0\:00"))</f>
        <v>2:52</v>
      </c>
      <c r="L64" s="102" t="str">
        <f>(TEXT(Data!L64,"0\:00"))</f>
        <v>3:57</v>
      </c>
      <c r="M64" s="54"/>
      <c r="N64" s="54"/>
      <c r="O64" s="16"/>
    </row>
    <row r="65" spans="2:15" ht="15" customHeight="1" x14ac:dyDescent="0.25">
      <c r="B65" s="146" t="s">
        <v>52</v>
      </c>
      <c r="C65" s="56"/>
      <c r="D65" s="19">
        <v>0.40625</v>
      </c>
      <c r="E65" s="183">
        <v>0.44722222222222224</v>
      </c>
      <c r="F65" s="16"/>
      <c r="G65" s="19" t="s">
        <v>12</v>
      </c>
      <c r="H65" s="112" t="s">
        <v>12</v>
      </c>
      <c r="I65" s="41"/>
      <c r="J65" s="119" t="str">
        <f>(TEXT(Data!J65,"0\:00"))</f>
        <v>1:53</v>
      </c>
      <c r="K65" s="33" t="str">
        <f>(TEXT(Data!K65,"0\:00"))</f>
        <v>2:54</v>
      </c>
      <c r="L65" s="102" t="str">
        <f>(TEXT(Data!L65,"0\:00"))</f>
        <v>4:00</v>
      </c>
      <c r="M65" s="54"/>
      <c r="N65" s="54"/>
      <c r="O65" s="56"/>
    </row>
    <row r="66" spans="2:15" ht="15" customHeight="1" x14ac:dyDescent="0.25">
      <c r="B66" s="146" t="s">
        <v>45</v>
      </c>
      <c r="C66" s="19">
        <v>0.36458333333333331</v>
      </c>
      <c r="D66" s="19">
        <v>0.41319444444444442</v>
      </c>
      <c r="E66" s="183">
        <v>0.4513888888888889</v>
      </c>
      <c r="F66" s="16"/>
      <c r="G66" s="19" t="s">
        <v>12</v>
      </c>
      <c r="H66" s="112" t="s">
        <v>12</v>
      </c>
      <c r="I66" s="41"/>
      <c r="J66" s="119" t="str">
        <f>(TEXT(Data!J66,"0\:00"))</f>
        <v>2:05</v>
      </c>
      <c r="K66" s="33" t="str">
        <f>(TEXT(Data!K66,"0\:00"))</f>
        <v>3:05</v>
      </c>
      <c r="L66" s="102" t="str">
        <f>(TEXT(Data!L66,"0\:00"))</f>
        <v>4:05</v>
      </c>
      <c r="M66" s="54"/>
      <c r="N66" s="54"/>
      <c r="O66" s="56"/>
    </row>
    <row r="67" spans="2:15" ht="15" customHeight="1" x14ac:dyDescent="0.25">
      <c r="B67" s="168" t="s">
        <v>76</v>
      </c>
      <c r="C67" s="19" t="s">
        <v>12</v>
      </c>
      <c r="D67" s="19" t="s">
        <v>12</v>
      </c>
      <c r="E67" s="19" t="s">
        <v>12</v>
      </c>
      <c r="F67" s="19"/>
      <c r="G67" s="19" t="s">
        <v>12</v>
      </c>
      <c r="H67" s="112" t="s">
        <v>12</v>
      </c>
      <c r="I67" s="40"/>
      <c r="J67" s="119" t="str">
        <f>(TEXT(Data!J67,"0\:00"))</f>
        <v>--</v>
      </c>
      <c r="K67" s="19" t="s">
        <v>12</v>
      </c>
      <c r="L67" s="102" t="str">
        <f>(TEXT(Data!L67,"0\:00"))</f>
        <v>4:10</v>
      </c>
      <c r="M67" s="54"/>
      <c r="N67" s="54"/>
      <c r="O67" s="56"/>
    </row>
    <row r="68" spans="2:15" ht="15.75" customHeight="1" thickBot="1" x14ac:dyDescent="0.3">
      <c r="B68" s="150" t="s">
        <v>5</v>
      </c>
      <c r="C68" s="114" t="s">
        <v>12</v>
      </c>
      <c r="D68" s="114" t="s">
        <v>12</v>
      </c>
      <c r="E68" s="114" t="s">
        <v>12</v>
      </c>
      <c r="F68" s="96"/>
      <c r="G68" s="114" t="s">
        <v>12</v>
      </c>
      <c r="H68" s="115" t="s">
        <v>12</v>
      </c>
      <c r="I68" s="57"/>
      <c r="J68" s="191" t="str">
        <f>(TEXT(Data!J68,"0\:00"))</f>
        <v>--</v>
      </c>
      <c r="K68" s="114" t="s">
        <v>12</v>
      </c>
      <c r="L68" s="190">
        <v>0.18402777777777779</v>
      </c>
      <c r="M68" s="54"/>
      <c r="N68" s="54"/>
      <c r="O68" s="56"/>
    </row>
    <row r="69" spans="2:15" ht="19.5" customHeight="1" x14ac:dyDescent="0.25">
      <c r="B69" s="169" t="s">
        <v>65</v>
      </c>
      <c r="C69" s="170"/>
      <c r="D69" s="170"/>
      <c r="E69" s="170"/>
      <c r="F69" s="170"/>
      <c r="G69" s="170"/>
      <c r="H69" s="170"/>
      <c r="I69" s="171"/>
      <c r="J69" s="20"/>
      <c r="K69" s="20"/>
      <c r="L69" s="18"/>
      <c r="M69" s="25"/>
      <c r="N69" s="58"/>
      <c r="O69" s="19"/>
    </row>
    <row r="70" spans="2:15" ht="15" customHeight="1" x14ac:dyDescent="0.25">
      <c r="B70" s="151" t="s">
        <v>66</v>
      </c>
      <c r="C70" s="59"/>
      <c r="D70" s="59"/>
      <c r="E70" s="59"/>
      <c r="F70" s="154" t="str">
        <f>(TEXT(Data!F70,"00\:00"))</f>
        <v>11:22</v>
      </c>
      <c r="G70" s="154" t="str">
        <f>(TEXT(Data!G70,"00\:00"))</f>
        <v>11:42</v>
      </c>
      <c r="H70" s="196" t="str">
        <f>(TEXT(Data!H70,"00\:00"))</f>
        <v>12:02</v>
      </c>
      <c r="I70" s="60" t="s">
        <v>8</v>
      </c>
      <c r="J70" s="39"/>
      <c r="K70" s="52"/>
      <c r="L70" s="18"/>
      <c r="M70" s="61"/>
      <c r="N70" s="58"/>
      <c r="O70" s="16"/>
    </row>
    <row r="71" spans="2:15" ht="15" customHeight="1" x14ac:dyDescent="0.25">
      <c r="B71" s="146" t="s">
        <v>67</v>
      </c>
      <c r="C71" s="20"/>
      <c r="D71" s="20"/>
      <c r="E71" s="20"/>
      <c r="F71" s="154" t="str">
        <f>(TEXT(Data!F71,"00\:00"))</f>
        <v>11:30</v>
      </c>
      <c r="G71" s="154" t="str">
        <f>(TEXT(Data!G71,"00\:00"))</f>
        <v>11:50</v>
      </c>
      <c r="H71" s="196" t="str">
        <f>(TEXT(Data!H71,"00\:00"))</f>
        <v>12:10</v>
      </c>
      <c r="I71" s="60" t="s">
        <v>11</v>
      </c>
      <c r="J71" s="39"/>
      <c r="K71" s="52"/>
      <c r="L71" s="18"/>
      <c r="M71" s="58"/>
      <c r="N71" s="58"/>
      <c r="O71" s="58"/>
    </row>
    <row r="72" spans="2:15" ht="15" customHeight="1" x14ac:dyDescent="0.25">
      <c r="B72" s="146" t="s">
        <v>68</v>
      </c>
      <c r="C72" s="20"/>
      <c r="D72" s="20"/>
      <c r="E72" s="20"/>
      <c r="F72" s="154" t="str">
        <f>(TEXT(Data!F72,"00\:00"))</f>
        <v>11:33</v>
      </c>
      <c r="G72" s="154" t="str">
        <f>(TEXT(Data!G72,"00\:00"))</f>
        <v>11:53</v>
      </c>
      <c r="H72" s="196" t="str">
        <f>(TEXT(Data!H72,"00\:00"))</f>
        <v>12:13</v>
      </c>
      <c r="I72" s="60" t="s">
        <v>15</v>
      </c>
      <c r="J72" s="39"/>
      <c r="K72" s="52"/>
      <c r="L72" s="18"/>
      <c r="M72" s="58"/>
      <c r="N72" s="58"/>
      <c r="O72" s="58"/>
    </row>
    <row r="73" spans="2:15" ht="15" customHeight="1" x14ac:dyDescent="0.25">
      <c r="B73" s="152" t="s">
        <v>73</v>
      </c>
      <c r="C73" s="20" t="s">
        <v>74</v>
      </c>
      <c r="D73" s="20"/>
      <c r="E73" s="20"/>
      <c r="F73" s="154" t="str">
        <f>(TEXT(Data!F73,"00\:00"))</f>
        <v>*</v>
      </c>
      <c r="G73" s="154" t="str">
        <f>(TEXT(Data!G73,"00\:00"))</f>
        <v>*</v>
      </c>
      <c r="H73" s="154" t="str">
        <f>(TEXT(Data!H73,"00\:00"))</f>
        <v>*</v>
      </c>
      <c r="I73" s="60" t="s">
        <v>18</v>
      </c>
      <c r="J73" s="62"/>
      <c r="K73" s="52"/>
      <c r="L73" s="18"/>
      <c r="M73" s="14"/>
      <c r="N73" s="14"/>
      <c r="O73" s="14"/>
    </row>
    <row r="74" spans="2:15" ht="15" customHeight="1" x14ac:dyDescent="0.25">
      <c r="B74" s="146" t="s">
        <v>69</v>
      </c>
      <c r="C74" s="20"/>
      <c r="D74" s="20"/>
      <c r="E74" s="20"/>
      <c r="F74" s="154" t="str">
        <f>(TEXT(Data!F74,"00\:00"))</f>
        <v>11:38</v>
      </c>
      <c r="G74" s="154" t="str">
        <f>(TEXT(Data!G74,"00\:00"))</f>
        <v>11:58</v>
      </c>
      <c r="H74" s="196" t="str">
        <f>(TEXT(Data!H74,"00\:00"))</f>
        <v>12:20</v>
      </c>
      <c r="I74" s="60" t="s">
        <v>20</v>
      </c>
      <c r="J74" s="39"/>
      <c r="K74" s="52"/>
      <c r="L74" s="18"/>
      <c r="M74" s="54"/>
      <c r="N74" s="54"/>
      <c r="O74" s="54"/>
    </row>
    <row r="75" spans="2:15" ht="15" customHeight="1" thickBot="1" x14ac:dyDescent="0.3">
      <c r="B75" s="153" t="s">
        <v>70</v>
      </c>
      <c r="C75" s="63"/>
      <c r="D75" s="63"/>
      <c r="E75" s="63"/>
      <c r="F75" s="154" t="str">
        <f>(TEXT(Data!F75,"00\:00"))</f>
        <v>11:40</v>
      </c>
      <c r="G75" s="196" t="str">
        <f>(TEXT(Data!G75,"00\:00"))</f>
        <v>12:00</v>
      </c>
      <c r="H75" s="196" t="str">
        <f>(TEXT(Data!H75,"00\:00"))</f>
        <v>12:22</v>
      </c>
      <c r="I75" s="64"/>
      <c r="J75" s="39"/>
      <c r="K75" s="52"/>
      <c r="L75" s="18"/>
      <c r="M75" s="54"/>
      <c r="N75" s="54"/>
      <c r="O75" s="54"/>
    </row>
    <row r="76" spans="2:15" ht="15.75" customHeight="1" x14ac:dyDescent="0.25">
      <c r="B76" s="76"/>
      <c r="C76" s="77" t="s">
        <v>30</v>
      </c>
      <c r="D76" s="78"/>
      <c r="E76" s="78"/>
      <c r="F76" s="78"/>
      <c r="G76" s="78"/>
      <c r="H76" s="78"/>
      <c r="I76" s="79"/>
    </row>
    <row r="77" spans="2:15" ht="16.5" customHeight="1" thickBot="1" x14ac:dyDescent="0.3">
      <c r="B77" s="80"/>
      <c r="C77" s="81" t="s">
        <v>71</v>
      </c>
      <c r="D77" s="82"/>
      <c r="E77" s="82"/>
      <c r="F77" s="82"/>
      <c r="G77" s="82"/>
      <c r="H77" s="82"/>
      <c r="I77" s="83"/>
    </row>
    <row r="85" spans="2:12" x14ac:dyDescent="0.25">
      <c r="K85" s="66"/>
    </row>
    <row r="86" spans="2:12" x14ac:dyDescent="0.25">
      <c r="K86" s="67"/>
    </row>
    <row r="87" spans="2:12" ht="15.75" x14ac:dyDescent="0.25">
      <c r="K87" s="68"/>
    </row>
    <row r="88" spans="2:12" ht="17.25" x14ac:dyDescent="0.25">
      <c r="K88" s="69"/>
    </row>
    <row r="93" spans="2:12" s="1" customFormat="1" ht="11.25" x14ac:dyDescent="0.2">
      <c r="B93" s="3"/>
      <c r="C93" s="3"/>
      <c r="D93" s="3"/>
      <c r="E93" s="3"/>
      <c r="F93" s="3"/>
      <c r="G93" s="3"/>
      <c r="H93" s="3"/>
      <c r="I93" s="3"/>
      <c r="J93" s="3"/>
      <c r="L93" s="70"/>
    </row>
  </sheetData>
  <mergeCells count="9">
    <mergeCell ref="C28:J28"/>
    <mergeCell ref="B50:L50"/>
    <mergeCell ref="C59:E59"/>
    <mergeCell ref="B1:G1"/>
    <mergeCell ref="H1:J1"/>
    <mergeCell ref="B2:J2"/>
    <mergeCell ref="B3:J3"/>
    <mergeCell ref="B4:J4"/>
    <mergeCell ref="B27:J27"/>
  </mergeCells>
  <printOptions horizontalCentered="1"/>
  <pageMargins left="0.25" right="0.25" top="0.75" bottom="0.75" header="0.3" footer="0.3"/>
  <pageSetup paperSize="5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A1AB-F619-4868-A8B3-2F9455823393}">
  <sheetPr>
    <pageSetUpPr fitToPage="1"/>
  </sheetPr>
  <dimension ref="B1:Q93"/>
  <sheetViews>
    <sheetView topLeftCell="A31" zoomScale="200" zoomScaleNormal="200" workbookViewId="0">
      <selection activeCell="G6" sqref="G6"/>
    </sheetView>
  </sheetViews>
  <sheetFormatPr defaultColWidth="9.140625" defaultRowHeight="15" x14ac:dyDescent="0.25"/>
  <cols>
    <col min="1" max="1" width="16.5703125" style="3" customWidth="1"/>
    <col min="2" max="2" width="31.42578125" style="3" customWidth="1"/>
    <col min="3" max="3" width="8" style="3" customWidth="1"/>
    <col min="4" max="4" width="7" style="3" customWidth="1"/>
    <col min="5" max="5" width="6.85546875" style="3" customWidth="1"/>
    <col min="6" max="6" width="6.5703125" style="3" customWidth="1"/>
    <col min="7" max="10" width="7" style="3" customWidth="1"/>
    <col min="11" max="11" width="7" style="1" customWidth="1"/>
    <col min="12" max="12" width="7.7109375" style="65" customWidth="1"/>
    <col min="13" max="13" width="5.7109375" style="3" bestFit="1" customWidth="1"/>
    <col min="14" max="14" width="6.5703125" style="3" customWidth="1"/>
    <col min="15" max="15" width="4.42578125" style="3" customWidth="1"/>
    <col min="16" max="16" width="9.140625" style="3"/>
    <col min="18" max="16384" width="9.140625" style="3"/>
  </cols>
  <sheetData>
    <row r="1" spans="2:15" ht="34.5" customHeight="1" x14ac:dyDescent="0.25">
      <c r="B1" s="203" t="s">
        <v>0</v>
      </c>
      <c r="C1" s="203"/>
      <c r="D1" s="203"/>
      <c r="E1" s="203"/>
      <c r="F1" s="203"/>
      <c r="G1" s="203"/>
      <c r="H1" s="204" t="s">
        <v>1</v>
      </c>
      <c r="I1" s="204"/>
      <c r="J1" s="204"/>
      <c r="L1" s="2"/>
      <c r="N1" s="4"/>
      <c r="O1" s="4"/>
    </row>
    <row r="2" spans="2:15" ht="14.25" customHeight="1" x14ac:dyDescent="0.25">
      <c r="B2" s="205" t="s">
        <v>2</v>
      </c>
      <c r="C2" s="205"/>
      <c r="D2" s="205"/>
      <c r="E2" s="205"/>
      <c r="F2" s="205"/>
      <c r="G2" s="205"/>
      <c r="H2" s="205"/>
      <c r="I2" s="205"/>
      <c r="J2" s="205"/>
      <c r="K2" s="5"/>
      <c r="L2" s="5"/>
      <c r="M2" s="6"/>
      <c r="N2" s="6"/>
      <c r="O2" s="6"/>
    </row>
    <row r="3" spans="2:15" ht="14.25" customHeight="1" thickBot="1" x14ac:dyDescent="0.3">
      <c r="B3" s="205" t="s">
        <v>3</v>
      </c>
      <c r="C3" s="205"/>
      <c r="D3" s="205"/>
      <c r="E3" s="205"/>
      <c r="F3" s="205"/>
      <c r="G3" s="205"/>
      <c r="H3" s="205"/>
      <c r="I3" s="205"/>
      <c r="J3" s="205"/>
      <c r="K3" s="5"/>
      <c r="L3" s="5"/>
      <c r="M3" s="6"/>
      <c r="N3" s="6"/>
      <c r="O3" s="6"/>
    </row>
    <row r="4" spans="2:15" ht="16.5" customHeight="1" thickBot="1" x14ac:dyDescent="0.3">
      <c r="B4" s="199" t="s">
        <v>4</v>
      </c>
      <c r="C4" s="200"/>
      <c r="D4" s="200"/>
      <c r="E4" s="200"/>
      <c r="F4" s="200"/>
      <c r="G4" s="200"/>
      <c r="H4" s="200"/>
      <c r="I4" s="200"/>
      <c r="J4" s="201"/>
      <c r="K4" s="5"/>
      <c r="L4" s="5"/>
      <c r="M4" s="6"/>
      <c r="N4" s="6"/>
      <c r="O4" s="6"/>
    </row>
    <row r="5" spans="2:15" ht="13.5" customHeight="1" x14ac:dyDescent="0.25">
      <c r="B5" s="141" t="s">
        <v>5</v>
      </c>
      <c r="C5" s="174">
        <v>0.33333333333333331</v>
      </c>
      <c r="D5" s="174">
        <v>0.38541666666666669</v>
      </c>
      <c r="E5" s="174">
        <v>0.4375</v>
      </c>
      <c r="F5" s="7"/>
      <c r="G5" s="87">
        <v>1240</v>
      </c>
      <c r="H5" s="87">
        <v>150</v>
      </c>
      <c r="I5" s="87">
        <v>300</v>
      </c>
      <c r="J5" s="88">
        <v>415</v>
      </c>
      <c r="K5" s="8"/>
      <c r="L5" s="8"/>
      <c r="M5" s="6"/>
      <c r="N5" s="6"/>
      <c r="O5" s="6"/>
    </row>
    <row r="6" spans="2:15" ht="15" customHeight="1" x14ac:dyDescent="0.25">
      <c r="B6" s="136" t="s">
        <v>6</v>
      </c>
      <c r="C6" s="175">
        <v>0.33541666666666664</v>
      </c>
      <c r="D6" s="175">
        <v>0.38750000000000001</v>
      </c>
      <c r="E6" s="175">
        <v>0.43958333333333333</v>
      </c>
      <c r="F6" s="10"/>
      <c r="G6" s="24">
        <v>1243</v>
      </c>
      <c r="H6" s="24">
        <v>153</v>
      </c>
      <c r="I6" s="24">
        <v>303</v>
      </c>
      <c r="J6" s="89">
        <v>418</v>
      </c>
      <c r="K6" s="8"/>
      <c r="L6" s="8"/>
      <c r="M6" s="6"/>
      <c r="N6" s="6"/>
      <c r="O6" s="6"/>
    </row>
    <row r="7" spans="2:15" ht="15" customHeight="1" x14ac:dyDescent="0.25">
      <c r="B7" s="136" t="s">
        <v>7</v>
      </c>
      <c r="C7" s="175">
        <v>0.33819444444444446</v>
      </c>
      <c r="D7" s="175">
        <v>0.39027777777777778</v>
      </c>
      <c r="E7" s="175">
        <v>0.44236111111111109</v>
      </c>
      <c r="F7" s="11" t="s">
        <v>8</v>
      </c>
      <c r="G7" s="24">
        <v>1247</v>
      </c>
      <c r="H7" s="24">
        <v>157</v>
      </c>
      <c r="I7" s="24">
        <v>307</v>
      </c>
      <c r="J7" s="89">
        <v>422</v>
      </c>
      <c r="K7" s="8"/>
      <c r="L7" s="8"/>
      <c r="M7" s="6"/>
      <c r="N7" s="6"/>
      <c r="O7" s="6"/>
    </row>
    <row r="8" spans="2:15" ht="15" customHeight="1" x14ac:dyDescent="0.25">
      <c r="B8" s="136" t="s">
        <v>9</v>
      </c>
      <c r="C8" s="175">
        <v>0.34097222222222223</v>
      </c>
      <c r="D8" s="175">
        <v>0.39305555555555555</v>
      </c>
      <c r="E8" s="175">
        <v>0.44513888888888886</v>
      </c>
      <c r="F8" s="11"/>
      <c r="G8" s="24">
        <v>1251</v>
      </c>
      <c r="H8" s="24">
        <v>201</v>
      </c>
      <c r="I8" s="24">
        <v>311</v>
      </c>
      <c r="J8" s="89">
        <v>426</v>
      </c>
      <c r="K8" s="12"/>
      <c r="L8" s="13"/>
      <c r="M8" s="14"/>
      <c r="N8" s="14"/>
      <c r="O8" s="14"/>
    </row>
    <row r="9" spans="2:15" ht="15" customHeight="1" x14ac:dyDescent="0.25">
      <c r="B9" s="136" t="s">
        <v>10</v>
      </c>
      <c r="C9" s="175">
        <v>0.34583333333333333</v>
      </c>
      <c r="D9" s="84">
        <v>933</v>
      </c>
      <c r="E9" s="175">
        <v>0.45</v>
      </c>
      <c r="F9" s="11" t="s">
        <v>11</v>
      </c>
      <c r="G9" s="24">
        <v>1258</v>
      </c>
      <c r="H9" s="24">
        <v>208</v>
      </c>
      <c r="I9" s="24">
        <v>318</v>
      </c>
      <c r="J9" s="90" t="s">
        <v>12</v>
      </c>
      <c r="L9" s="15"/>
      <c r="M9" s="16"/>
      <c r="N9" s="16"/>
      <c r="O9" s="17"/>
    </row>
    <row r="10" spans="2:15" ht="15" customHeight="1" x14ac:dyDescent="0.25">
      <c r="B10" s="136" t="s">
        <v>13</v>
      </c>
      <c r="C10" s="175">
        <v>0.34791666666666665</v>
      </c>
      <c r="D10" s="84">
        <v>936</v>
      </c>
      <c r="E10" s="175">
        <v>0.45208333333333334</v>
      </c>
      <c r="F10" s="11"/>
      <c r="G10" s="24">
        <v>101</v>
      </c>
      <c r="H10" s="24">
        <v>211</v>
      </c>
      <c r="I10" s="24">
        <v>321</v>
      </c>
      <c r="J10" s="90" t="s">
        <v>12</v>
      </c>
      <c r="L10" s="18"/>
      <c r="M10" s="16"/>
      <c r="N10" s="16"/>
      <c r="O10" s="17"/>
    </row>
    <row r="11" spans="2:15" ht="15" customHeight="1" x14ac:dyDescent="0.25">
      <c r="B11" s="136" t="s">
        <v>14</v>
      </c>
      <c r="C11" s="175">
        <v>0.34930555555555554</v>
      </c>
      <c r="D11" s="84">
        <v>938</v>
      </c>
      <c r="E11" s="175">
        <v>0.45347222222222222</v>
      </c>
      <c r="F11" s="11" t="s">
        <v>15</v>
      </c>
      <c r="G11" s="24">
        <v>103</v>
      </c>
      <c r="H11" s="24">
        <v>213</v>
      </c>
      <c r="I11" s="24">
        <v>323</v>
      </c>
      <c r="J11" s="90" t="s">
        <v>12</v>
      </c>
      <c r="L11" s="18"/>
      <c r="M11" s="16"/>
      <c r="N11" s="16"/>
      <c r="O11" s="17"/>
    </row>
    <row r="12" spans="2:15" ht="15" customHeight="1" x14ac:dyDescent="0.25">
      <c r="B12" s="137" t="s">
        <v>16</v>
      </c>
      <c r="C12" s="175">
        <v>0.3527777777777778</v>
      </c>
      <c r="D12" s="84">
        <v>943</v>
      </c>
      <c r="E12" s="175">
        <v>0.45694444444444443</v>
      </c>
      <c r="F12" s="11"/>
      <c r="G12" s="24">
        <v>108</v>
      </c>
      <c r="H12" s="24">
        <v>218</v>
      </c>
      <c r="I12" s="24">
        <v>328</v>
      </c>
      <c r="J12" s="90" t="s">
        <v>12</v>
      </c>
      <c r="K12" s="15"/>
      <c r="L12" s="18"/>
      <c r="M12" s="16"/>
      <c r="N12" s="16"/>
      <c r="O12" s="17"/>
    </row>
    <row r="13" spans="2:15" ht="15" customHeight="1" x14ac:dyDescent="0.25">
      <c r="B13" s="136" t="s">
        <v>17</v>
      </c>
      <c r="C13" s="175">
        <v>0.35416666666666669</v>
      </c>
      <c r="D13" s="84">
        <v>945</v>
      </c>
      <c r="E13" s="175">
        <v>0.45833333333333331</v>
      </c>
      <c r="F13" s="11" t="s">
        <v>18</v>
      </c>
      <c r="G13" s="24">
        <v>110</v>
      </c>
      <c r="H13" s="24">
        <v>220</v>
      </c>
      <c r="I13" s="24">
        <v>330</v>
      </c>
      <c r="J13" s="90" t="s">
        <v>12</v>
      </c>
      <c r="K13" s="15"/>
      <c r="L13" s="18"/>
      <c r="M13" s="16"/>
      <c r="N13" s="16"/>
      <c r="O13" s="19"/>
    </row>
    <row r="14" spans="2:15" ht="15" customHeight="1" x14ac:dyDescent="0.25">
      <c r="B14" s="136" t="s">
        <v>19</v>
      </c>
      <c r="C14" s="175">
        <v>0.35625000000000001</v>
      </c>
      <c r="D14" s="84">
        <v>948</v>
      </c>
      <c r="E14" s="175">
        <v>0.46041666666666664</v>
      </c>
      <c r="F14" s="11"/>
      <c r="G14" s="24">
        <v>113</v>
      </c>
      <c r="H14" s="24">
        <v>223</v>
      </c>
      <c r="I14" s="24">
        <v>333</v>
      </c>
      <c r="J14" s="90" t="s">
        <v>12</v>
      </c>
      <c r="K14" s="15"/>
      <c r="L14" s="18"/>
      <c r="M14" s="16"/>
      <c r="N14" s="16"/>
      <c r="O14" s="19"/>
    </row>
    <row r="15" spans="2:15" ht="15" customHeight="1" x14ac:dyDescent="0.25">
      <c r="B15" s="136" t="s">
        <v>6</v>
      </c>
      <c r="C15" s="175">
        <v>0.3576388888888889</v>
      </c>
      <c r="D15" s="84">
        <v>950</v>
      </c>
      <c r="E15" s="175">
        <v>0.46180555555555558</v>
      </c>
      <c r="F15" s="11" t="s">
        <v>20</v>
      </c>
      <c r="G15" s="24">
        <v>115</v>
      </c>
      <c r="H15" s="24">
        <v>225</v>
      </c>
      <c r="I15" s="24">
        <v>335</v>
      </c>
      <c r="J15" s="90" t="s">
        <v>12</v>
      </c>
      <c r="K15" s="20"/>
      <c r="L15" s="18"/>
      <c r="M15" s="16"/>
      <c r="N15" s="16"/>
      <c r="O15" s="19"/>
    </row>
    <row r="16" spans="2:15" ht="14.25" customHeight="1" thickBot="1" x14ac:dyDescent="0.3">
      <c r="B16" s="21" t="s">
        <v>21</v>
      </c>
      <c r="C16" s="176">
        <v>0.3611111111111111</v>
      </c>
      <c r="D16" s="85">
        <v>955</v>
      </c>
      <c r="E16" s="176">
        <v>0.46527777777777779</v>
      </c>
      <c r="F16" s="22"/>
      <c r="G16" s="91">
        <v>120</v>
      </c>
      <c r="H16" s="91">
        <v>230</v>
      </c>
      <c r="I16" s="91">
        <v>340</v>
      </c>
      <c r="J16" s="92" t="s">
        <v>12</v>
      </c>
      <c r="K16" s="23"/>
      <c r="L16" s="18"/>
      <c r="M16" s="16"/>
      <c r="N16" s="16"/>
      <c r="O16" s="19"/>
    </row>
    <row r="17" spans="2:15" ht="15" customHeight="1" x14ac:dyDescent="0.25">
      <c r="B17" s="137" t="s">
        <v>22</v>
      </c>
      <c r="C17" s="175">
        <v>0.36388888888888887</v>
      </c>
      <c r="D17" s="84">
        <v>959</v>
      </c>
      <c r="E17" s="175">
        <v>0.46805555555555556</v>
      </c>
      <c r="F17" s="10"/>
      <c r="G17" s="24">
        <v>124</v>
      </c>
      <c r="H17" s="24">
        <v>234</v>
      </c>
      <c r="I17" s="24">
        <v>344</v>
      </c>
      <c r="J17" s="90" t="s">
        <v>12</v>
      </c>
      <c r="K17" s="15"/>
      <c r="L17" s="18"/>
      <c r="M17" s="16"/>
      <c r="N17" s="16"/>
      <c r="O17" s="19"/>
    </row>
    <row r="18" spans="2:15" ht="15" customHeight="1" x14ac:dyDescent="0.25">
      <c r="B18" s="137" t="s">
        <v>23</v>
      </c>
      <c r="C18" s="24" t="s">
        <v>24</v>
      </c>
      <c r="D18" s="24" t="s">
        <v>24</v>
      </c>
      <c r="E18" s="24" t="s">
        <v>24</v>
      </c>
      <c r="F18" s="11"/>
      <c r="G18" s="24" t="s">
        <v>24</v>
      </c>
      <c r="H18" s="24" t="s">
        <v>24</v>
      </c>
      <c r="I18" s="24" t="s">
        <v>24</v>
      </c>
      <c r="J18" s="90" t="s">
        <v>12</v>
      </c>
      <c r="K18" s="12"/>
      <c r="L18" s="18"/>
      <c r="M18" s="16"/>
      <c r="N18" s="16"/>
      <c r="O18" s="19"/>
    </row>
    <row r="19" spans="2:15" ht="15" customHeight="1" x14ac:dyDescent="0.25">
      <c r="B19" s="138" t="s">
        <v>25</v>
      </c>
      <c r="C19" s="175">
        <v>0.36875000000000002</v>
      </c>
      <c r="D19" s="84">
        <v>1006</v>
      </c>
      <c r="E19" s="175">
        <v>0.47291666666666665</v>
      </c>
      <c r="F19" s="10"/>
      <c r="G19" s="24">
        <v>131</v>
      </c>
      <c r="H19" s="24">
        <v>241</v>
      </c>
      <c r="I19" s="24">
        <v>351</v>
      </c>
      <c r="J19" s="90" t="s">
        <v>12</v>
      </c>
      <c r="K19" s="15"/>
      <c r="L19" s="18"/>
      <c r="M19" s="16"/>
      <c r="N19" s="16"/>
      <c r="O19" s="19"/>
    </row>
    <row r="20" spans="2:15" ht="15" customHeight="1" x14ac:dyDescent="0.25">
      <c r="B20" s="138" t="s">
        <v>26</v>
      </c>
      <c r="C20" s="175">
        <v>0.37152777777777779</v>
      </c>
      <c r="D20" s="84">
        <v>1010</v>
      </c>
      <c r="E20" s="175">
        <v>0.47569444444444442</v>
      </c>
      <c r="F20" s="10"/>
      <c r="G20" s="24">
        <v>135</v>
      </c>
      <c r="H20" s="24">
        <v>245</v>
      </c>
      <c r="I20" s="24">
        <v>355</v>
      </c>
      <c r="J20" s="90" t="s">
        <v>12</v>
      </c>
      <c r="K20" s="15"/>
      <c r="L20" s="18"/>
      <c r="M20" s="16"/>
      <c r="N20" s="16"/>
      <c r="O20" s="19"/>
    </row>
    <row r="21" spans="2:15" ht="15" customHeight="1" x14ac:dyDescent="0.25">
      <c r="B21" s="139" t="s">
        <v>27</v>
      </c>
      <c r="C21" s="175">
        <v>0.375</v>
      </c>
      <c r="D21" s="84">
        <v>1015</v>
      </c>
      <c r="E21" s="175">
        <v>0.47916666666666669</v>
      </c>
      <c r="F21" s="10"/>
      <c r="G21" s="24">
        <v>140</v>
      </c>
      <c r="H21" s="24">
        <v>250</v>
      </c>
      <c r="I21" s="24">
        <v>400</v>
      </c>
      <c r="J21" s="90" t="s">
        <v>12</v>
      </c>
      <c r="K21" s="15"/>
      <c r="L21" s="18"/>
      <c r="M21" s="16"/>
      <c r="N21" s="25"/>
      <c r="O21" s="19"/>
    </row>
    <row r="22" spans="2:15" ht="15" customHeight="1" x14ac:dyDescent="0.25">
      <c r="B22" s="136" t="s">
        <v>28</v>
      </c>
      <c r="C22" s="175">
        <v>0.37708333333333333</v>
      </c>
      <c r="D22" s="86" t="s">
        <v>12</v>
      </c>
      <c r="E22" s="86" t="s">
        <v>12</v>
      </c>
      <c r="F22" s="10"/>
      <c r="G22" s="24">
        <v>143</v>
      </c>
      <c r="H22" s="93" t="s">
        <v>12</v>
      </c>
      <c r="I22" s="93" t="s">
        <v>12</v>
      </c>
      <c r="J22" s="90" t="s">
        <v>12</v>
      </c>
      <c r="K22" s="15"/>
      <c r="L22" s="18"/>
      <c r="M22" s="16"/>
      <c r="N22" s="26"/>
      <c r="O22" s="19"/>
    </row>
    <row r="23" spans="2:15" ht="15" customHeight="1" x14ac:dyDescent="0.25">
      <c r="B23" s="136" t="s">
        <v>29</v>
      </c>
      <c r="C23" s="175">
        <v>0.37986111111111109</v>
      </c>
      <c r="D23" s="84">
        <v>1021</v>
      </c>
      <c r="E23" s="175">
        <v>0.48333333333333334</v>
      </c>
      <c r="F23" s="10"/>
      <c r="G23" s="24">
        <v>146</v>
      </c>
      <c r="H23" s="24">
        <v>256</v>
      </c>
      <c r="I23" s="24">
        <v>406</v>
      </c>
      <c r="J23" s="90" t="s">
        <v>12</v>
      </c>
      <c r="K23" s="15"/>
      <c r="L23" s="18"/>
      <c r="M23" s="16"/>
      <c r="N23" s="25"/>
      <c r="O23" s="19"/>
    </row>
    <row r="24" spans="2:15" ht="14.25" customHeight="1" thickBot="1" x14ac:dyDescent="0.3">
      <c r="B24" s="140" t="s">
        <v>5</v>
      </c>
      <c r="C24" s="176">
        <v>0.38194444444444442</v>
      </c>
      <c r="D24" s="85">
        <v>1025</v>
      </c>
      <c r="E24" s="176">
        <v>0.4861111111111111</v>
      </c>
      <c r="F24" s="27"/>
      <c r="G24" s="91">
        <v>150</v>
      </c>
      <c r="H24" s="91">
        <v>300</v>
      </c>
      <c r="I24" s="91">
        <v>410</v>
      </c>
      <c r="J24" s="92" t="s">
        <v>12</v>
      </c>
      <c r="K24" s="15"/>
      <c r="L24" s="18"/>
      <c r="M24" s="16"/>
      <c r="N24" s="25"/>
      <c r="O24" s="19"/>
    </row>
    <row r="25" spans="2:15" ht="17.25" customHeight="1" thickBot="1" x14ac:dyDescent="0.3">
      <c r="B25" s="71"/>
      <c r="C25" s="72" t="s">
        <v>30</v>
      </c>
      <c r="D25" s="73"/>
      <c r="E25" s="73"/>
      <c r="F25" s="73"/>
      <c r="G25" s="74"/>
      <c r="H25" s="74"/>
      <c r="I25" s="74"/>
      <c r="J25" s="75"/>
      <c r="K25" s="15"/>
      <c r="L25" s="18"/>
      <c r="M25" s="16"/>
      <c r="N25" s="25"/>
      <c r="O25" s="19"/>
    </row>
    <row r="26" spans="2:15" ht="8.25" customHeight="1" thickBot="1" x14ac:dyDescent="0.3">
      <c r="B26" s="28"/>
      <c r="C26" s="29"/>
      <c r="D26" s="30"/>
      <c r="E26" s="30"/>
      <c r="F26" s="30"/>
      <c r="G26" s="31"/>
      <c r="H26" s="31"/>
      <c r="I26" s="31"/>
      <c r="J26" s="9"/>
      <c r="K26" s="15"/>
      <c r="L26" s="18"/>
      <c r="M26" s="16"/>
      <c r="N26" s="25"/>
      <c r="O26" s="19"/>
    </row>
    <row r="27" spans="2:15" ht="17.25" customHeight="1" thickBot="1" x14ac:dyDescent="0.3">
      <c r="B27" s="206" t="s">
        <v>31</v>
      </c>
      <c r="C27" s="207"/>
      <c r="D27" s="207"/>
      <c r="E27" s="207"/>
      <c r="F27" s="207"/>
      <c r="G27" s="207"/>
      <c r="H27" s="207"/>
      <c r="I27" s="207"/>
      <c r="J27" s="208"/>
      <c r="K27" s="32"/>
      <c r="L27" s="18"/>
      <c r="M27" s="33"/>
      <c r="N27" s="33"/>
      <c r="O27" s="34"/>
    </row>
    <row r="28" spans="2:15" ht="15" customHeight="1" x14ac:dyDescent="0.25">
      <c r="B28" s="35"/>
      <c r="C28" s="197" t="s">
        <v>32</v>
      </c>
      <c r="D28" s="197"/>
      <c r="E28" s="197"/>
      <c r="F28" s="197"/>
      <c r="G28" s="197"/>
      <c r="H28" s="197"/>
      <c r="I28" s="197"/>
      <c r="J28" s="198"/>
      <c r="K28" s="32"/>
      <c r="L28" s="18"/>
      <c r="M28" s="33"/>
      <c r="N28" s="33"/>
      <c r="O28" s="34"/>
    </row>
    <row r="29" spans="2:15" ht="14.25" customHeight="1" x14ac:dyDescent="0.25">
      <c r="B29" s="142" t="s">
        <v>5</v>
      </c>
      <c r="C29" s="177">
        <v>0.3125</v>
      </c>
      <c r="D29" s="94" t="s">
        <v>12</v>
      </c>
      <c r="E29" s="94">
        <v>0.4375</v>
      </c>
      <c r="F29" s="37"/>
      <c r="G29" s="36" t="s">
        <v>12</v>
      </c>
      <c r="H29" s="36" t="s">
        <v>12</v>
      </c>
      <c r="I29" s="36" t="s">
        <v>12</v>
      </c>
      <c r="J29" s="100">
        <v>400</v>
      </c>
      <c r="K29" s="32"/>
      <c r="L29" s="18"/>
      <c r="M29" s="33"/>
      <c r="N29" s="33"/>
      <c r="O29" s="33"/>
    </row>
    <row r="30" spans="2:15" ht="15" customHeight="1" x14ac:dyDescent="0.25">
      <c r="B30" s="136" t="s">
        <v>33</v>
      </c>
      <c r="C30" s="178">
        <v>0.31597222222222221</v>
      </c>
      <c r="D30" s="19" t="s">
        <v>12</v>
      </c>
      <c r="E30" s="19">
        <v>0.44097222222222221</v>
      </c>
      <c r="F30" s="40"/>
      <c r="G30" s="38" t="s">
        <v>12</v>
      </c>
      <c r="H30" s="38" t="s">
        <v>12</v>
      </c>
      <c r="I30" s="38" t="s">
        <v>12</v>
      </c>
      <c r="J30" s="101">
        <v>406</v>
      </c>
      <c r="K30" s="20"/>
      <c r="L30" s="179"/>
      <c r="M30" s="33"/>
      <c r="N30" s="33"/>
      <c r="O30" s="33"/>
    </row>
    <row r="31" spans="2:15" ht="15" customHeight="1" x14ac:dyDescent="0.25">
      <c r="B31" s="136" t="s">
        <v>34</v>
      </c>
      <c r="C31" s="178">
        <v>0.31874999999999998</v>
      </c>
      <c r="D31" s="19" t="s">
        <v>12</v>
      </c>
      <c r="E31" s="19">
        <v>0.44374999999999998</v>
      </c>
      <c r="F31" s="40"/>
      <c r="G31" s="38" t="s">
        <v>12</v>
      </c>
      <c r="H31" s="38" t="s">
        <v>12</v>
      </c>
      <c r="I31" s="38" t="s">
        <v>12</v>
      </c>
      <c r="J31" s="101">
        <v>409</v>
      </c>
      <c r="K31" s="20"/>
      <c r="L31" s="180"/>
      <c r="M31" s="33"/>
      <c r="N31" s="33"/>
      <c r="O31" s="34"/>
    </row>
    <row r="32" spans="2:15" ht="15" customHeight="1" x14ac:dyDescent="0.25">
      <c r="B32" s="136" t="s">
        <v>35</v>
      </c>
      <c r="C32" s="178">
        <v>0.3215277777777778</v>
      </c>
      <c r="D32" s="19" t="s">
        <v>12</v>
      </c>
      <c r="E32" s="19">
        <v>0.4465277777777778</v>
      </c>
      <c r="F32" s="40"/>
      <c r="G32" s="38" t="s">
        <v>12</v>
      </c>
      <c r="H32" s="38" t="s">
        <v>12</v>
      </c>
      <c r="I32" s="38" t="s">
        <v>12</v>
      </c>
      <c r="J32" s="101">
        <v>415</v>
      </c>
      <c r="K32" s="20"/>
      <c r="L32" s="18"/>
      <c r="M32" s="33"/>
      <c r="N32" s="33"/>
      <c r="O32" s="33"/>
    </row>
    <row r="33" spans="2:15" ht="15" customHeight="1" x14ac:dyDescent="0.25">
      <c r="B33" s="136" t="s">
        <v>36</v>
      </c>
      <c r="C33" s="178">
        <v>0.32708333333333334</v>
      </c>
      <c r="D33" s="19" t="s">
        <v>12</v>
      </c>
      <c r="E33" s="19">
        <v>0.45208333333333334</v>
      </c>
      <c r="F33" s="40"/>
      <c r="G33" s="38" t="s">
        <v>12</v>
      </c>
      <c r="H33" s="38" t="s">
        <v>12</v>
      </c>
      <c r="I33" s="38" t="s">
        <v>12</v>
      </c>
      <c r="J33" s="101">
        <v>421</v>
      </c>
      <c r="K33" s="20"/>
      <c r="L33" s="18"/>
      <c r="M33" s="33"/>
      <c r="N33" s="33"/>
      <c r="O33" s="33"/>
    </row>
    <row r="34" spans="2:15" ht="14.25" customHeight="1" x14ac:dyDescent="0.25">
      <c r="B34" s="143" t="s">
        <v>5</v>
      </c>
      <c r="C34" s="178">
        <v>0.33333333333333331</v>
      </c>
      <c r="D34" s="16"/>
      <c r="E34" s="182">
        <v>0.45833333333333331</v>
      </c>
      <c r="F34" s="41"/>
      <c r="G34" s="18"/>
      <c r="H34" s="15"/>
      <c r="I34" s="15"/>
      <c r="J34" s="102">
        <v>430</v>
      </c>
      <c r="K34" s="20"/>
      <c r="L34" s="18"/>
      <c r="M34" s="33"/>
      <c r="N34" s="33"/>
      <c r="O34" s="34"/>
    </row>
    <row r="35" spans="2:15" ht="13.5" customHeight="1" x14ac:dyDescent="0.25">
      <c r="B35" s="144" t="s">
        <v>37</v>
      </c>
      <c r="C35" s="42" t="s">
        <v>38</v>
      </c>
      <c r="D35" s="43"/>
      <c r="E35" s="44"/>
      <c r="F35" s="44"/>
      <c r="G35" s="44"/>
      <c r="H35" s="45"/>
      <c r="I35" s="45"/>
      <c r="J35" s="46"/>
      <c r="K35" s="20"/>
      <c r="L35" s="18"/>
      <c r="M35" s="33"/>
      <c r="N35" s="33"/>
      <c r="O35" s="34"/>
    </row>
    <row r="36" spans="2:15" ht="12" customHeight="1" x14ac:dyDescent="0.25">
      <c r="B36" s="145" t="s">
        <v>5</v>
      </c>
      <c r="C36" s="181">
        <v>0.33333333333333331</v>
      </c>
      <c r="D36" s="181">
        <v>0.38541666666666669</v>
      </c>
      <c r="E36" s="181">
        <v>0.45833333333333331</v>
      </c>
      <c r="F36" s="47"/>
      <c r="G36" s="98">
        <v>100</v>
      </c>
      <c r="H36" s="98">
        <v>200</v>
      </c>
      <c r="I36" s="98">
        <v>300</v>
      </c>
      <c r="J36" s="48" t="s">
        <v>12</v>
      </c>
      <c r="K36" s="20"/>
      <c r="L36" s="18"/>
      <c r="M36" s="33"/>
      <c r="N36" s="33"/>
      <c r="O36" s="34"/>
    </row>
    <row r="37" spans="2:15" ht="15" customHeight="1" x14ac:dyDescent="0.25">
      <c r="B37" s="146" t="s">
        <v>39</v>
      </c>
      <c r="C37" s="182">
        <v>0.33750000000000002</v>
      </c>
      <c r="D37" s="182">
        <v>0.38958333333333334</v>
      </c>
      <c r="E37" s="182">
        <v>0.46250000000000002</v>
      </c>
      <c r="F37" s="47" t="s">
        <v>8</v>
      </c>
      <c r="G37" s="33">
        <v>106</v>
      </c>
      <c r="H37" s="33">
        <v>206</v>
      </c>
      <c r="I37" s="33">
        <v>306</v>
      </c>
      <c r="J37" s="49" t="s">
        <v>12</v>
      </c>
      <c r="K37" s="20"/>
      <c r="L37" s="18"/>
      <c r="M37" s="33"/>
      <c r="N37" s="33"/>
      <c r="O37" s="33"/>
    </row>
    <row r="38" spans="2:15" ht="15" customHeight="1" x14ac:dyDescent="0.25">
      <c r="B38" s="146" t="s">
        <v>40</v>
      </c>
      <c r="C38" s="182">
        <v>0.34583333333333333</v>
      </c>
      <c r="D38" s="182">
        <v>0.39791666666666664</v>
      </c>
      <c r="E38" s="182">
        <v>0.47083333333333333</v>
      </c>
      <c r="F38" s="47"/>
      <c r="G38" s="33">
        <v>118</v>
      </c>
      <c r="H38" s="33">
        <v>218</v>
      </c>
      <c r="I38" s="33">
        <v>318</v>
      </c>
      <c r="J38" s="49" t="s">
        <v>12</v>
      </c>
      <c r="K38" s="20"/>
      <c r="L38" s="18"/>
      <c r="M38" s="16"/>
      <c r="N38" s="16"/>
      <c r="O38" s="33"/>
    </row>
    <row r="39" spans="2:15" ht="15" customHeight="1" x14ac:dyDescent="0.25">
      <c r="B39" s="147" t="s">
        <v>41</v>
      </c>
      <c r="C39" s="182">
        <v>0.34722222222222221</v>
      </c>
      <c r="D39" s="19" t="s">
        <v>12</v>
      </c>
      <c r="E39" s="19" t="s">
        <v>12</v>
      </c>
      <c r="F39" s="40" t="s">
        <v>11</v>
      </c>
      <c r="G39" s="34" t="s">
        <v>12</v>
      </c>
      <c r="H39" s="34" t="s">
        <v>12</v>
      </c>
      <c r="I39" s="34" t="s">
        <v>12</v>
      </c>
      <c r="J39" s="49" t="s">
        <v>12</v>
      </c>
      <c r="K39" s="20"/>
      <c r="L39" s="18"/>
      <c r="M39" s="25"/>
      <c r="N39" s="25"/>
      <c r="O39" s="33"/>
    </row>
    <row r="40" spans="2:15" ht="15" customHeight="1" x14ac:dyDescent="0.25">
      <c r="B40" s="146" t="s">
        <v>42</v>
      </c>
      <c r="C40" s="182">
        <v>0.35138888888888886</v>
      </c>
      <c r="D40" s="19" t="s">
        <v>12</v>
      </c>
      <c r="E40" s="19" t="s">
        <v>12</v>
      </c>
      <c r="F40" s="40"/>
      <c r="G40" s="34" t="s">
        <v>12</v>
      </c>
      <c r="H40" s="34" t="s">
        <v>12</v>
      </c>
      <c r="I40" s="34" t="s">
        <v>12</v>
      </c>
      <c r="J40" s="49" t="s">
        <v>12</v>
      </c>
      <c r="K40" s="20"/>
      <c r="L40" s="18"/>
      <c r="M40" s="25"/>
      <c r="N40" s="25"/>
      <c r="O40" s="33"/>
    </row>
    <row r="41" spans="2:15" ht="15" customHeight="1" x14ac:dyDescent="0.25">
      <c r="B41" s="146" t="s">
        <v>43</v>
      </c>
      <c r="C41" s="182">
        <v>0.35555555555555557</v>
      </c>
      <c r="D41" s="182">
        <v>0.40277777777777779</v>
      </c>
      <c r="E41" s="182">
        <v>0.47569444444444442</v>
      </c>
      <c r="F41" s="47" t="s">
        <v>15</v>
      </c>
      <c r="G41" s="33">
        <v>125</v>
      </c>
      <c r="H41" s="33">
        <v>225</v>
      </c>
      <c r="I41" s="33">
        <v>325</v>
      </c>
      <c r="J41" s="49" t="s">
        <v>12</v>
      </c>
      <c r="K41" s="20"/>
      <c r="L41" s="18"/>
      <c r="M41" s="25"/>
      <c r="N41" s="25"/>
      <c r="O41" s="33"/>
    </row>
    <row r="42" spans="2:15" ht="15" customHeight="1" x14ac:dyDescent="0.25">
      <c r="B42" s="148" t="s">
        <v>44</v>
      </c>
      <c r="C42" s="95"/>
      <c r="D42" s="183">
        <v>0.40625</v>
      </c>
      <c r="E42" s="182">
        <v>0.4777777777777778</v>
      </c>
      <c r="F42" s="47"/>
      <c r="G42" s="33">
        <v>128</v>
      </c>
      <c r="H42" s="99">
        <v>230</v>
      </c>
      <c r="I42" s="99">
        <v>328</v>
      </c>
      <c r="J42" s="50" t="s">
        <v>12</v>
      </c>
      <c r="K42" s="20"/>
      <c r="L42" s="18"/>
      <c r="M42" s="25"/>
      <c r="N42" s="25"/>
      <c r="O42" s="33"/>
    </row>
    <row r="43" spans="2:15" ht="15" customHeight="1" x14ac:dyDescent="0.25">
      <c r="B43" s="149" t="s">
        <v>45</v>
      </c>
      <c r="C43" s="183">
        <v>0.36458333333333331</v>
      </c>
      <c r="D43" s="183">
        <v>0.41666666666666669</v>
      </c>
      <c r="E43" s="182">
        <v>0.48055555555555557</v>
      </c>
      <c r="F43" s="47" t="s">
        <v>18</v>
      </c>
      <c r="G43" s="33">
        <v>135</v>
      </c>
      <c r="H43" s="99">
        <v>235</v>
      </c>
      <c r="I43" s="99">
        <v>330</v>
      </c>
      <c r="J43" s="50" t="s">
        <v>12</v>
      </c>
      <c r="K43" s="20"/>
      <c r="L43" s="18"/>
      <c r="M43" s="25"/>
      <c r="N43" s="25"/>
      <c r="O43" s="33"/>
    </row>
    <row r="44" spans="2:15" ht="15" customHeight="1" x14ac:dyDescent="0.25">
      <c r="B44" s="148" t="s">
        <v>46</v>
      </c>
      <c r="C44" s="182">
        <v>0.3659722222222222</v>
      </c>
      <c r="D44" s="182">
        <v>0.41805555555555557</v>
      </c>
      <c r="E44" s="182">
        <v>0.48194444444444445</v>
      </c>
      <c r="F44" s="47"/>
      <c r="G44" s="33">
        <v>137</v>
      </c>
      <c r="H44" s="33">
        <v>237</v>
      </c>
      <c r="I44" s="33">
        <v>332</v>
      </c>
      <c r="J44" s="49" t="s">
        <v>12</v>
      </c>
      <c r="K44" s="20"/>
      <c r="L44" s="18"/>
      <c r="M44" s="25"/>
      <c r="N44" s="25"/>
      <c r="O44" s="33"/>
    </row>
    <row r="45" spans="2:15" ht="15" customHeight="1" x14ac:dyDescent="0.25">
      <c r="B45" s="146" t="s">
        <v>47</v>
      </c>
      <c r="C45" s="182">
        <v>0.37430555555555556</v>
      </c>
      <c r="D45" s="182">
        <v>0.42638888888888887</v>
      </c>
      <c r="E45" s="182">
        <v>0.49027777777777776</v>
      </c>
      <c r="F45" s="47" t="s">
        <v>20</v>
      </c>
      <c r="G45" s="33">
        <v>149</v>
      </c>
      <c r="H45" s="33">
        <v>249</v>
      </c>
      <c r="I45" s="33">
        <v>344</v>
      </c>
      <c r="J45" s="49" t="s">
        <v>12</v>
      </c>
      <c r="K45" s="20"/>
      <c r="L45" s="18"/>
      <c r="M45" s="25"/>
      <c r="N45" s="25"/>
      <c r="O45" s="33"/>
    </row>
    <row r="46" spans="2:15" ht="15" customHeight="1" x14ac:dyDescent="0.25">
      <c r="B46" s="146" t="s">
        <v>48</v>
      </c>
      <c r="C46" s="182">
        <v>0.37638888888888888</v>
      </c>
      <c r="D46" s="182">
        <v>0.4284722222222222</v>
      </c>
      <c r="E46" s="16"/>
      <c r="F46" s="47"/>
      <c r="G46" s="33"/>
      <c r="H46" s="33"/>
      <c r="I46" s="33">
        <v>347</v>
      </c>
      <c r="J46" s="49" t="s">
        <v>12</v>
      </c>
      <c r="K46" s="20"/>
      <c r="L46" s="18"/>
      <c r="M46" s="16"/>
      <c r="N46" s="16"/>
      <c r="O46" s="33"/>
    </row>
    <row r="47" spans="2:15" ht="15" customHeight="1" x14ac:dyDescent="0.25">
      <c r="B47" s="146" t="s">
        <v>49</v>
      </c>
      <c r="C47" s="182">
        <v>0.38055555555555554</v>
      </c>
      <c r="D47" s="182">
        <v>0.43263888888888891</v>
      </c>
      <c r="E47" s="182">
        <v>0.49652777777777779</v>
      </c>
      <c r="F47" s="47"/>
      <c r="G47" s="33">
        <v>155</v>
      </c>
      <c r="H47" s="33">
        <v>255</v>
      </c>
      <c r="I47" s="33">
        <v>353</v>
      </c>
      <c r="J47" s="49" t="s">
        <v>12</v>
      </c>
      <c r="K47" s="20"/>
      <c r="L47" s="18"/>
      <c r="M47" s="25"/>
      <c r="N47" s="25"/>
      <c r="O47" s="33"/>
    </row>
    <row r="48" spans="2:15" ht="14.25" customHeight="1" thickBot="1" x14ac:dyDescent="0.3">
      <c r="B48" s="150" t="s">
        <v>50</v>
      </c>
      <c r="C48" s="184">
        <v>0.38541666666666669</v>
      </c>
      <c r="D48" s="184">
        <v>0.4375</v>
      </c>
      <c r="E48" s="186">
        <v>0.5</v>
      </c>
      <c r="F48" s="27"/>
      <c r="G48" s="97">
        <v>158</v>
      </c>
      <c r="H48" s="97">
        <v>300</v>
      </c>
      <c r="I48" s="97">
        <v>400</v>
      </c>
      <c r="J48" s="51" t="s">
        <v>12</v>
      </c>
      <c r="K48" s="20"/>
      <c r="L48" s="18"/>
      <c r="M48" s="25"/>
      <c r="N48" s="25"/>
      <c r="O48" s="33"/>
    </row>
    <row r="49" spans="2:15" ht="6.75" customHeight="1" thickBot="1" x14ac:dyDescent="0.3">
      <c r="B49" s="12"/>
      <c r="C49" s="18"/>
      <c r="D49" s="18"/>
      <c r="E49" s="18"/>
      <c r="F49" s="52"/>
      <c r="G49" s="15"/>
      <c r="H49" s="15"/>
      <c r="I49" s="15"/>
      <c r="J49" s="53"/>
      <c r="K49" s="20"/>
      <c r="L49" s="18"/>
      <c r="M49" s="25"/>
      <c r="N49" s="25"/>
      <c r="O49" s="33"/>
    </row>
    <row r="50" spans="2:15" ht="19.5" customHeight="1" x14ac:dyDescent="0.25">
      <c r="B50" s="199" t="s">
        <v>51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1"/>
      <c r="M50" s="54"/>
      <c r="N50" s="54"/>
      <c r="O50" s="54"/>
    </row>
    <row r="51" spans="2:15" ht="17.25" customHeight="1" x14ac:dyDescent="0.25">
      <c r="B51" s="157" t="s">
        <v>5</v>
      </c>
      <c r="C51" s="158" t="s">
        <v>72</v>
      </c>
      <c r="D51" s="159" t="s">
        <v>12</v>
      </c>
      <c r="E51" s="159" t="s">
        <v>12</v>
      </c>
      <c r="F51" s="159" t="s">
        <v>12</v>
      </c>
      <c r="G51" s="159" t="s">
        <v>12</v>
      </c>
      <c r="H51" s="160" t="s">
        <v>12</v>
      </c>
      <c r="I51" s="161"/>
      <c r="J51" s="162" t="s">
        <v>12</v>
      </c>
      <c r="K51" s="162" t="s">
        <v>12</v>
      </c>
      <c r="L51" s="55" t="s">
        <v>12</v>
      </c>
      <c r="M51" s="16"/>
      <c r="N51" s="16"/>
      <c r="O51" s="19"/>
    </row>
    <row r="52" spans="2:15" ht="15" customHeight="1" x14ac:dyDescent="0.25">
      <c r="B52" s="151" t="s">
        <v>52</v>
      </c>
      <c r="C52" s="103" t="s">
        <v>12</v>
      </c>
      <c r="D52" s="103" t="s">
        <v>12</v>
      </c>
      <c r="E52" s="103" t="s">
        <v>12</v>
      </c>
      <c r="F52" s="103" t="s">
        <v>12</v>
      </c>
      <c r="G52" s="103" t="s">
        <v>12</v>
      </c>
      <c r="H52" s="104" t="s">
        <v>12</v>
      </c>
      <c r="I52" s="161"/>
      <c r="J52" s="116" t="s">
        <v>12</v>
      </c>
      <c r="K52" s="103" t="s">
        <v>12</v>
      </c>
      <c r="L52" s="117" t="s">
        <v>12</v>
      </c>
      <c r="M52" s="16"/>
      <c r="N52" s="16"/>
      <c r="O52" s="19"/>
    </row>
    <row r="53" spans="2:15" ht="15" customHeight="1" x14ac:dyDescent="0.25">
      <c r="B53" s="146" t="s">
        <v>53</v>
      </c>
      <c r="C53" s="19"/>
      <c r="D53" s="19">
        <v>0.36805555555555558</v>
      </c>
      <c r="E53" s="182">
        <v>0.41319444444444442</v>
      </c>
      <c r="F53" s="16">
        <v>1055</v>
      </c>
      <c r="G53" s="19" t="s">
        <v>12</v>
      </c>
      <c r="H53" s="105" t="s">
        <v>12</v>
      </c>
      <c r="I53" s="47" t="s">
        <v>8</v>
      </c>
      <c r="J53" s="118" t="s">
        <v>12</v>
      </c>
      <c r="K53" s="33">
        <v>205</v>
      </c>
      <c r="L53" s="101">
        <v>310</v>
      </c>
      <c r="M53" s="54"/>
      <c r="N53" s="54"/>
      <c r="O53" s="19"/>
    </row>
    <row r="54" spans="2:15" ht="15" customHeight="1" x14ac:dyDescent="0.25">
      <c r="B54" s="146" t="s">
        <v>54</v>
      </c>
      <c r="C54" s="19" t="s">
        <v>12</v>
      </c>
      <c r="D54" s="19">
        <v>0.37569444444444444</v>
      </c>
      <c r="E54" s="182">
        <v>0.42083333333333334</v>
      </c>
      <c r="F54" s="16">
        <v>1106</v>
      </c>
      <c r="G54" s="19" t="s">
        <v>12</v>
      </c>
      <c r="H54" s="105" t="s">
        <v>12</v>
      </c>
      <c r="I54" s="47"/>
      <c r="J54" s="118" t="s">
        <v>12</v>
      </c>
      <c r="K54" s="33">
        <v>216</v>
      </c>
      <c r="L54" s="101">
        <v>321</v>
      </c>
      <c r="M54" s="54"/>
      <c r="N54" s="54"/>
      <c r="O54" s="16"/>
    </row>
    <row r="55" spans="2:15" ht="15" customHeight="1" x14ac:dyDescent="0.25">
      <c r="B55" s="146" t="s">
        <v>55</v>
      </c>
      <c r="C55" s="19" t="s">
        <v>12</v>
      </c>
      <c r="D55" s="19">
        <v>0.37777777777777777</v>
      </c>
      <c r="E55" s="182">
        <v>0.42291666666666666</v>
      </c>
      <c r="F55" s="16">
        <v>1109</v>
      </c>
      <c r="G55" s="19" t="s">
        <v>12</v>
      </c>
      <c r="H55" s="105" t="s">
        <v>12</v>
      </c>
      <c r="I55" s="161" t="s">
        <v>11</v>
      </c>
      <c r="J55" s="118" t="s">
        <v>12</v>
      </c>
      <c r="K55" s="17">
        <v>219</v>
      </c>
      <c r="L55" s="101">
        <v>324</v>
      </c>
      <c r="M55" s="54"/>
      <c r="N55" s="54"/>
      <c r="O55" s="16"/>
    </row>
    <row r="56" spans="2:15" ht="15" customHeight="1" x14ac:dyDescent="0.25">
      <c r="B56" s="146" t="s">
        <v>56</v>
      </c>
      <c r="C56" s="19" t="s">
        <v>12</v>
      </c>
      <c r="D56" s="19">
        <v>0.38124999999999998</v>
      </c>
      <c r="E56" s="182">
        <v>0.42638888888888887</v>
      </c>
      <c r="F56" s="16">
        <v>1114</v>
      </c>
      <c r="G56" s="19" t="s">
        <v>12</v>
      </c>
      <c r="H56" s="105" t="s">
        <v>12</v>
      </c>
      <c r="I56" s="161"/>
      <c r="J56" s="118" t="s">
        <v>12</v>
      </c>
      <c r="K56" s="33">
        <v>224</v>
      </c>
      <c r="L56" s="101">
        <v>329</v>
      </c>
      <c r="M56" s="54"/>
      <c r="N56" s="54"/>
      <c r="O56" s="16"/>
    </row>
    <row r="57" spans="2:15" ht="15" customHeight="1" x14ac:dyDescent="0.25">
      <c r="B57" s="163" t="s">
        <v>57</v>
      </c>
      <c r="C57" s="182">
        <v>0.34722222222222221</v>
      </c>
      <c r="D57" s="182">
        <v>0.38263888888888886</v>
      </c>
      <c r="E57" s="182">
        <v>0.42777777777777776</v>
      </c>
      <c r="F57" s="16">
        <v>1116</v>
      </c>
      <c r="G57" s="19" t="s">
        <v>12</v>
      </c>
      <c r="H57" s="105" t="s">
        <v>12</v>
      </c>
      <c r="I57" s="47" t="s">
        <v>15</v>
      </c>
      <c r="J57" s="119">
        <v>125</v>
      </c>
      <c r="K57" s="99">
        <v>226</v>
      </c>
      <c r="L57" s="102">
        <v>331</v>
      </c>
      <c r="M57" s="54"/>
      <c r="N57" s="54"/>
      <c r="O57" s="16"/>
    </row>
    <row r="58" spans="2:15" ht="15" customHeight="1" x14ac:dyDescent="0.25">
      <c r="B58" s="164" t="s">
        <v>58</v>
      </c>
      <c r="C58" s="185">
        <v>0.34930555555555554</v>
      </c>
      <c r="D58" s="185">
        <v>0.38472222222222224</v>
      </c>
      <c r="E58" s="185">
        <v>0.42986111111111114</v>
      </c>
      <c r="F58" s="106" t="s">
        <v>59</v>
      </c>
      <c r="G58" s="107" t="s">
        <v>12</v>
      </c>
      <c r="H58" s="108" t="s">
        <v>12</v>
      </c>
      <c r="I58" s="47"/>
      <c r="J58" s="120">
        <v>128</v>
      </c>
      <c r="K58" s="121">
        <v>229</v>
      </c>
      <c r="L58" s="122">
        <v>334</v>
      </c>
      <c r="M58" s="54"/>
      <c r="N58" s="54"/>
      <c r="O58" s="16"/>
    </row>
    <row r="59" spans="2:15" ht="17.25" customHeight="1" x14ac:dyDescent="0.25">
      <c r="B59" s="165"/>
      <c r="C59" s="202" t="s">
        <v>60</v>
      </c>
      <c r="D59" s="202"/>
      <c r="E59" s="202"/>
      <c r="F59" s="109"/>
      <c r="G59" s="110"/>
      <c r="H59" s="111"/>
      <c r="I59" s="47" t="s">
        <v>18</v>
      </c>
      <c r="J59" s="166"/>
      <c r="K59" s="166"/>
      <c r="L59" s="123"/>
      <c r="M59" s="54"/>
      <c r="N59" s="54"/>
      <c r="O59" s="16"/>
    </row>
    <row r="60" spans="2:15" ht="15" customHeight="1" x14ac:dyDescent="0.25">
      <c r="B60" s="163" t="s">
        <v>61</v>
      </c>
      <c r="C60" s="182">
        <v>0.35208333333333336</v>
      </c>
      <c r="D60" s="182">
        <v>0.38750000000000001</v>
      </c>
      <c r="E60" s="182">
        <v>0.43263888888888891</v>
      </c>
      <c r="F60" s="19"/>
      <c r="G60" s="19" t="s">
        <v>12</v>
      </c>
      <c r="H60" s="112" t="s">
        <v>12</v>
      </c>
      <c r="I60" s="41"/>
      <c r="J60" s="124">
        <v>132</v>
      </c>
      <c r="K60" s="125">
        <v>233</v>
      </c>
      <c r="L60" s="126">
        <v>338</v>
      </c>
      <c r="M60" s="54"/>
      <c r="N60" s="54"/>
      <c r="O60" s="16"/>
    </row>
    <row r="61" spans="2:15" ht="15" customHeight="1" x14ac:dyDescent="0.25">
      <c r="B61" s="146" t="s">
        <v>55</v>
      </c>
      <c r="C61" s="19" t="s">
        <v>12</v>
      </c>
      <c r="D61" s="182">
        <v>0.39097222222222222</v>
      </c>
      <c r="E61" s="182">
        <v>0.43611111111111112</v>
      </c>
      <c r="F61" s="19"/>
      <c r="G61" s="19" t="s">
        <v>12</v>
      </c>
      <c r="H61" s="112" t="s">
        <v>12</v>
      </c>
      <c r="I61" s="41" t="s">
        <v>20</v>
      </c>
      <c r="J61" s="119">
        <v>137</v>
      </c>
      <c r="K61" s="17">
        <v>238</v>
      </c>
      <c r="L61" s="102">
        <v>343</v>
      </c>
      <c r="M61" s="54"/>
      <c r="N61" s="54"/>
      <c r="O61" s="56"/>
    </row>
    <row r="62" spans="2:15" ht="15" customHeight="1" x14ac:dyDescent="0.25">
      <c r="B62" s="146" t="s">
        <v>54</v>
      </c>
      <c r="C62" s="19" t="s">
        <v>12</v>
      </c>
      <c r="D62" s="19">
        <v>0.3923611111111111</v>
      </c>
      <c r="E62" s="182">
        <v>0.4375</v>
      </c>
      <c r="F62" s="19"/>
      <c r="G62" s="19" t="s">
        <v>12</v>
      </c>
      <c r="H62" s="112" t="s">
        <v>12</v>
      </c>
      <c r="I62" s="41"/>
      <c r="J62" s="119">
        <v>139</v>
      </c>
      <c r="K62" s="99">
        <v>240</v>
      </c>
      <c r="L62" s="102">
        <v>345</v>
      </c>
      <c r="M62" s="54"/>
      <c r="N62" s="54"/>
      <c r="O62" s="56"/>
    </row>
    <row r="63" spans="2:15" ht="15" customHeight="1" x14ac:dyDescent="0.25">
      <c r="B63" s="146" t="s">
        <v>62</v>
      </c>
      <c r="C63" s="19" t="s">
        <v>12</v>
      </c>
      <c r="D63" s="19">
        <v>0.39583333333333331</v>
      </c>
      <c r="E63" s="182">
        <v>0.44097222222222221</v>
      </c>
      <c r="F63" s="19"/>
      <c r="G63" s="19" t="s">
        <v>12</v>
      </c>
      <c r="H63" s="112" t="s">
        <v>12</v>
      </c>
      <c r="I63" s="41"/>
      <c r="J63" s="118" t="s">
        <v>12</v>
      </c>
      <c r="K63" s="19" t="s">
        <v>12</v>
      </c>
      <c r="L63" s="127" t="s">
        <v>12</v>
      </c>
      <c r="M63" s="54"/>
      <c r="N63" s="54"/>
      <c r="O63" s="16"/>
    </row>
    <row r="64" spans="2:15" ht="15" customHeight="1" x14ac:dyDescent="0.25">
      <c r="B64" s="146" t="s">
        <v>63</v>
      </c>
      <c r="C64" s="19">
        <v>0.36041666666666666</v>
      </c>
      <c r="D64" s="19">
        <v>0.40069444444444446</v>
      </c>
      <c r="E64" s="183">
        <v>0.44583333333333336</v>
      </c>
      <c r="F64" s="95"/>
      <c r="G64" s="16"/>
      <c r="H64" s="113"/>
      <c r="I64" s="41"/>
      <c r="J64" s="128">
        <v>151</v>
      </c>
      <c r="K64" s="99">
        <v>252</v>
      </c>
      <c r="L64" s="129">
        <v>357</v>
      </c>
      <c r="M64" s="54"/>
      <c r="N64" s="54"/>
      <c r="O64" s="16"/>
    </row>
    <row r="65" spans="2:15" ht="15" customHeight="1" x14ac:dyDescent="0.25">
      <c r="B65" s="146" t="s">
        <v>52</v>
      </c>
      <c r="C65" s="56"/>
      <c r="D65" s="19">
        <v>0.40625</v>
      </c>
      <c r="E65" s="183">
        <v>0.44722222222222224</v>
      </c>
      <c r="F65" s="16"/>
      <c r="G65" s="19" t="s">
        <v>12</v>
      </c>
      <c r="H65" s="112" t="s">
        <v>12</v>
      </c>
      <c r="I65" s="41"/>
      <c r="J65" s="128">
        <v>153</v>
      </c>
      <c r="K65" s="99">
        <v>254</v>
      </c>
      <c r="L65" s="102">
        <v>400</v>
      </c>
      <c r="M65" s="54"/>
      <c r="N65" s="54"/>
      <c r="O65" s="56"/>
    </row>
    <row r="66" spans="2:15" ht="15" customHeight="1" x14ac:dyDescent="0.25">
      <c r="B66" s="146" t="s">
        <v>53</v>
      </c>
      <c r="C66" s="19">
        <v>0.36458333333333331</v>
      </c>
      <c r="D66" s="19">
        <v>0.41319444444444442</v>
      </c>
      <c r="E66" s="183">
        <v>0.4513888888888889</v>
      </c>
      <c r="F66" s="16"/>
      <c r="G66" s="19" t="s">
        <v>12</v>
      </c>
      <c r="H66" s="112" t="s">
        <v>12</v>
      </c>
      <c r="I66" s="41"/>
      <c r="J66" s="128">
        <v>205</v>
      </c>
      <c r="K66" s="167">
        <v>305</v>
      </c>
      <c r="L66" s="102">
        <v>405</v>
      </c>
      <c r="M66" s="54"/>
      <c r="N66" s="54"/>
      <c r="O66" s="56"/>
    </row>
    <row r="67" spans="2:15" ht="15" customHeight="1" x14ac:dyDescent="0.25">
      <c r="B67" s="168" t="s">
        <v>64</v>
      </c>
      <c r="C67" s="19" t="s">
        <v>12</v>
      </c>
      <c r="D67" s="19" t="s">
        <v>12</v>
      </c>
      <c r="E67" s="19" t="s">
        <v>12</v>
      </c>
      <c r="F67" s="19"/>
      <c r="G67" s="19" t="s">
        <v>12</v>
      </c>
      <c r="H67" s="112" t="s">
        <v>12</v>
      </c>
      <c r="I67" s="40"/>
      <c r="J67" s="118" t="s">
        <v>12</v>
      </c>
      <c r="K67" s="19" t="s">
        <v>12</v>
      </c>
      <c r="L67" s="102">
        <v>410</v>
      </c>
      <c r="M67" s="54"/>
      <c r="N67" s="54"/>
      <c r="O67" s="56"/>
    </row>
    <row r="68" spans="2:15" ht="15.75" customHeight="1" thickBot="1" x14ac:dyDescent="0.3">
      <c r="B68" s="150" t="s">
        <v>5</v>
      </c>
      <c r="C68" s="114" t="s">
        <v>12</v>
      </c>
      <c r="D68" s="114" t="s">
        <v>12</v>
      </c>
      <c r="E68" s="114" t="s">
        <v>12</v>
      </c>
      <c r="F68" s="96"/>
      <c r="G68" s="114" t="s">
        <v>12</v>
      </c>
      <c r="H68" s="115" t="s">
        <v>12</v>
      </c>
      <c r="I68" s="57"/>
      <c r="J68" s="130" t="s">
        <v>12</v>
      </c>
      <c r="K68" s="114" t="s">
        <v>12</v>
      </c>
      <c r="L68" s="131">
        <v>425</v>
      </c>
      <c r="M68" s="54"/>
      <c r="N68" s="54"/>
      <c r="O68" s="56"/>
    </row>
    <row r="69" spans="2:15" ht="19.5" customHeight="1" x14ac:dyDescent="0.25">
      <c r="B69" s="169" t="s">
        <v>65</v>
      </c>
      <c r="C69" s="170"/>
      <c r="D69" s="170"/>
      <c r="E69" s="170"/>
      <c r="F69" s="170"/>
      <c r="G69" s="170"/>
      <c r="H69" s="170"/>
      <c r="I69" s="171"/>
      <c r="J69" s="20"/>
      <c r="K69" s="20"/>
      <c r="L69" s="18"/>
      <c r="M69" s="25"/>
      <c r="N69" s="58"/>
      <c r="O69" s="19"/>
    </row>
    <row r="70" spans="2:15" ht="15" customHeight="1" x14ac:dyDescent="0.25">
      <c r="B70" s="151" t="s">
        <v>66</v>
      </c>
      <c r="C70" s="59"/>
      <c r="D70" s="59"/>
      <c r="E70" s="59"/>
      <c r="F70" s="154">
        <v>1122</v>
      </c>
      <c r="G70" s="154">
        <v>1142</v>
      </c>
      <c r="H70" s="132">
        <v>1202</v>
      </c>
      <c r="I70" s="60" t="s">
        <v>8</v>
      </c>
      <c r="J70" s="39"/>
      <c r="K70" s="52"/>
      <c r="L70" s="18"/>
      <c r="M70" s="61"/>
      <c r="N70" s="58"/>
      <c r="O70" s="16"/>
    </row>
    <row r="71" spans="2:15" ht="15" customHeight="1" x14ac:dyDescent="0.25">
      <c r="B71" s="146" t="s">
        <v>67</v>
      </c>
      <c r="C71" s="20"/>
      <c r="D71" s="20"/>
      <c r="E71" s="20"/>
      <c r="F71" s="172">
        <v>1130</v>
      </c>
      <c r="G71" s="172">
        <v>1150</v>
      </c>
      <c r="H71" s="133">
        <v>1210</v>
      </c>
      <c r="I71" s="60" t="s">
        <v>11</v>
      </c>
      <c r="J71" s="39"/>
      <c r="K71" s="52"/>
      <c r="L71" s="18"/>
      <c r="M71" s="58"/>
      <c r="N71" s="58"/>
      <c r="O71" s="58"/>
    </row>
    <row r="72" spans="2:15" ht="15" customHeight="1" x14ac:dyDescent="0.25">
      <c r="B72" s="146" t="s">
        <v>68</v>
      </c>
      <c r="C72" s="20"/>
      <c r="D72" s="20"/>
      <c r="E72" s="20"/>
      <c r="F72" s="172">
        <v>1133</v>
      </c>
      <c r="G72" s="172">
        <v>1153</v>
      </c>
      <c r="H72" s="133">
        <v>1213</v>
      </c>
      <c r="I72" s="60" t="s">
        <v>15</v>
      </c>
      <c r="J72" s="39"/>
      <c r="K72" s="52"/>
      <c r="L72" s="18"/>
      <c r="M72" s="58"/>
      <c r="N72" s="58"/>
      <c r="O72" s="58"/>
    </row>
    <row r="73" spans="2:15" ht="15" customHeight="1" x14ac:dyDescent="0.25">
      <c r="B73" s="152" t="s">
        <v>73</v>
      </c>
      <c r="C73" s="20" t="s">
        <v>74</v>
      </c>
      <c r="D73" s="20"/>
      <c r="E73" s="20"/>
      <c r="F73" s="99" t="s">
        <v>24</v>
      </c>
      <c r="G73" s="173" t="s">
        <v>24</v>
      </c>
      <c r="H73" s="134" t="s">
        <v>24</v>
      </c>
      <c r="I73" s="60" t="s">
        <v>18</v>
      </c>
      <c r="J73" s="62"/>
      <c r="K73" s="52"/>
      <c r="L73" s="18"/>
      <c r="M73" s="14"/>
      <c r="N73" s="14"/>
      <c r="O73" s="14"/>
    </row>
    <row r="74" spans="2:15" ht="15" customHeight="1" x14ac:dyDescent="0.25">
      <c r="B74" s="146" t="s">
        <v>69</v>
      </c>
      <c r="C74" s="20"/>
      <c r="D74" s="20"/>
      <c r="E74" s="20"/>
      <c r="F74" s="172">
        <v>1138</v>
      </c>
      <c r="G74" s="172">
        <v>1158</v>
      </c>
      <c r="H74" s="133">
        <v>1220</v>
      </c>
      <c r="I74" s="60" t="s">
        <v>20</v>
      </c>
      <c r="J74" s="39"/>
      <c r="K74" s="52"/>
      <c r="L74" s="18"/>
      <c r="M74" s="54"/>
      <c r="N74" s="54"/>
      <c r="O74" s="54"/>
    </row>
    <row r="75" spans="2:15" ht="15" customHeight="1" thickBot="1" x14ac:dyDescent="0.3">
      <c r="B75" s="153" t="s">
        <v>70</v>
      </c>
      <c r="C75" s="63"/>
      <c r="D75" s="63"/>
      <c r="E75" s="63"/>
      <c r="F75" s="155">
        <v>1140</v>
      </c>
      <c r="G75" s="156">
        <v>1200</v>
      </c>
      <c r="H75" s="135">
        <v>1222</v>
      </c>
      <c r="I75" s="64"/>
      <c r="J75" s="39"/>
      <c r="K75" s="52"/>
      <c r="L75" s="18"/>
      <c r="M75" s="54"/>
      <c r="N75" s="54"/>
      <c r="O75" s="54"/>
    </row>
    <row r="76" spans="2:15" ht="15.75" customHeight="1" x14ac:dyDescent="0.25">
      <c r="B76" s="76"/>
      <c r="C76" s="77" t="s">
        <v>30</v>
      </c>
      <c r="D76" s="78"/>
      <c r="E76" s="78"/>
      <c r="F76" s="78"/>
      <c r="G76" s="78"/>
      <c r="H76" s="78"/>
      <c r="I76" s="79"/>
    </row>
    <row r="77" spans="2:15" ht="16.5" customHeight="1" thickBot="1" x14ac:dyDescent="0.3">
      <c r="B77" s="80"/>
      <c r="C77" s="81" t="s">
        <v>71</v>
      </c>
      <c r="D77" s="82"/>
      <c r="E77" s="82"/>
      <c r="F77" s="82"/>
      <c r="G77" s="82"/>
      <c r="H77" s="82"/>
      <c r="I77" s="83"/>
    </row>
    <row r="85" spans="2:12" x14ac:dyDescent="0.25">
      <c r="K85" s="66"/>
    </row>
    <row r="86" spans="2:12" x14ac:dyDescent="0.25">
      <c r="K86" s="67"/>
    </row>
    <row r="87" spans="2:12" ht="15.75" x14ac:dyDescent="0.25">
      <c r="K87" s="68"/>
    </row>
    <row r="88" spans="2:12" ht="17.25" x14ac:dyDescent="0.25">
      <c r="K88" s="69"/>
    </row>
    <row r="93" spans="2:12" s="1" customFormat="1" ht="11.25" x14ac:dyDescent="0.2">
      <c r="B93" s="3"/>
      <c r="C93" s="3"/>
      <c r="D93" s="3"/>
      <c r="E93" s="3"/>
      <c r="F93" s="3"/>
      <c r="G93" s="3"/>
      <c r="H93" s="3"/>
      <c r="I93" s="3"/>
      <c r="J93" s="3"/>
      <c r="L93" s="70"/>
    </row>
  </sheetData>
  <mergeCells count="9">
    <mergeCell ref="C28:J28"/>
    <mergeCell ref="B50:L50"/>
    <mergeCell ref="C59:E59"/>
    <mergeCell ref="B1:G1"/>
    <mergeCell ref="H1:J1"/>
    <mergeCell ref="B2:J2"/>
    <mergeCell ref="B3:J3"/>
    <mergeCell ref="B4:J4"/>
    <mergeCell ref="B27:J27"/>
  </mergeCells>
  <pageMargins left="0.25" right="0.25" top="0.75" bottom="0.75" header="0.3" footer="0.3"/>
  <pageSetup paperSize="5" scale="7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ProposedSchedule</vt:lpstr>
      <vt:lpstr>Data</vt:lpstr>
      <vt:lpstr>ProposedSchedule!Print_Area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Robison-Harper</dc:creator>
  <cp:lastModifiedBy>Adam Patterson</cp:lastModifiedBy>
  <cp:lastPrinted>2024-09-24T19:58:35Z</cp:lastPrinted>
  <dcterms:created xsi:type="dcterms:W3CDTF">2024-09-23T19:25:35Z</dcterms:created>
  <dcterms:modified xsi:type="dcterms:W3CDTF">2024-09-24T20:00:22Z</dcterms:modified>
</cp:coreProperties>
</file>